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mmunity ReEntry\Housing Quarterly Reporting\Quarter 1 FY27\"/>
    </mc:Choice>
  </mc:AlternateContent>
  <xr:revisionPtr revIDLastSave="0" documentId="13_ncr:1_{1D8764EE-B536-4674-9ED6-2BBCD41D9514}" xr6:coauthVersionLast="47" xr6:coauthVersionMax="47" xr10:uidLastSave="{00000000-0000-0000-0000-000000000000}"/>
  <bookViews>
    <workbookView xWindow="-28920" yWindow="-15" windowWidth="29040" windowHeight="15720" firstSheet="1" activeTab="4" xr2:uid="{A74F6072-063E-4B39-8D03-EE40B455695F}"/>
  </bookViews>
  <sheets>
    <sheet name="County" sheetId="1" r:id="rId1"/>
    <sheet name="Type of Release" sheetId="2" r:id="rId2"/>
    <sheet name="Number of Referrals" sheetId="3" r:id="rId3"/>
    <sheet name="Type of Assisstance" sheetId="4" r:id="rId4"/>
    <sheet name="Data Box" sheetId="5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3" l="1"/>
</calcChain>
</file>

<file path=xl/sharedStrings.xml><?xml version="1.0" encoding="utf-8"?>
<sst xmlns="http://schemas.openxmlformats.org/spreadsheetml/2006/main" count="62" uniqueCount="61">
  <si>
    <t xml:space="preserve">County </t>
  </si>
  <si>
    <t>Number of Referrals</t>
  </si>
  <si>
    <t xml:space="preserve">Not identified </t>
  </si>
  <si>
    <t>Hennepin</t>
  </si>
  <si>
    <t>Ramsey</t>
  </si>
  <si>
    <t>Saint Louis</t>
  </si>
  <si>
    <t>Stearns</t>
  </si>
  <si>
    <t>Polk</t>
  </si>
  <si>
    <t>Becker</t>
  </si>
  <si>
    <t>Scott</t>
  </si>
  <si>
    <t>Olmsted</t>
  </si>
  <si>
    <t>Anoka</t>
  </si>
  <si>
    <t>Itasca</t>
  </si>
  <si>
    <t>Blue Earth</t>
  </si>
  <si>
    <t>Redwood</t>
  </si>
  <si>
    <t>Dakota</t>
  </si>
  <si>
    <t>Benton</t>
  </si>
  <si>
    <t>Brown</t>
  </si>
  <si>
    <t>Lyon</t>
  </si>
  <si>
    <t>Martin</t>
  </si>
  <si>
    <t>Pennington</t>
  </si>
  <si>
    <t>Beltrami</t>
  </si>
  <si>
    <t>Clay</t>
  </si>
  <si>
    <t>Otter Tail</t>
  </si>
  <si>
    <t>Sherburne</t>
  </si>
  <si>
    <t>Winona</t>
  </si>
  <si>
    <t>Wright</t>
  </si>
  <si>
    <t>Hubbard</t>
  </si>
  <si>
    <t>Kittson</t>
  </si>
  <si>
    <t>Mahnomen</t>
  </si>
  <si>
    <t>Meeker</t>
  </si>
  <si>
    <t>Renville</t>
  </si>
  <si>
    <t>Rice</t>
  </si>
  <si>
    <t>Steele</t>
  </si>
  <si>
    <t>Type of Release</t>
  </si>
  <si>
    <t xml:space="preserve">Number of Releasees </t>
  </si>
  <si>
    <t>ISR</t>
  </si>
  <si>
    <t>Supervised Release</t>
  </si>
  <si>
    <t>CIP</t>
  </si>
  <si>
    <t>Unknown</t>
  </si>
  <si>
    <t>Male / Female</t>
  </si>
  <si>
    <t># of Referrals</t>
  </si>
  <si>
    <t>Male</t>
  </si>
  <si>
    <t>Female</t>
  </si>
  <si>
    <t>Blank</t>
  </si>
  <si>
    <t>Assistance Received</t>
  </si>
  <si>
    <t>Number of Times Utilized</t>
  </si>
  <si>
    <t>Funded-RAHO</t>
  </si>
  <si>
    <t>Pending</t>
  </si>
  <si>
    <t>Funded-Halfway House</t>
  </si>
  <si>
    <t>Other</t>
  </si>
  <si>
    <t>Attic</t>
  </si>
  <si>
    <t>Funded-ISR Leased</t>
  </si>
  <si>
    <t>Referred - CD</t>
  </si>
  <si>
    <t xml:space="preserve">Ineligible </t>
  </si>
  <si>
    <t>279 People were served (264 male, 14 females)</t>
  </si>
  <si>
    <t>Total Spent in Rental Assistance: $134,960.41</t>
  </si>
  <si>
    <t>Average payment for Housing Supports: $964</t>
  </si>
  <si>
    <t>68% of MN DOC Lease beds were occupied</t>
  </si>
  <si>
    <t xml:space="preserve">84% of ATTIC House beds were occupied </t>
  </si>
  <si>
    <t>Quarterly Report July-September 2026 (FY27 Q1)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</si>
</sst>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49" fontId="2" fillId="4" borderId="1" xfId="0" applyNumberFormat="1" applyFont="1" applyFill="1" applyBorder="1"/>
    <xf numFmtId="0" fontId="0" fillId="5" borderId="1" xfId="0" applyFill="1" applyBorder="1"/>
    <xf numFmtId="49" fontId="2" fillId="5" borderId="1" xfId="0" applyNumberFormat="1" applyFont="1" applyFill="1" applyBorder="1"/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horizontal="left"/>
    </xf>
    <xf numFmtId="0" fontId="2" fillId="0" borderId="0" xfId="0" applyFont="1"/>
    <xf numFmtId="49" fontId="0" fillId="0" borderId="1" xfId="0" applyNumberFormat="1" applyBorder="1"/>
    <xf numFmtId="49" fontId="0" fillId="0" borderId="0" xfId="0" applyNumberFormat="1"/>
    <xf numFmtId="0" fontId="3" fillId="0" borderId="1" xfId="0" applyFont="1" applyBorder="1"/>
    <xf numFmtId="0" fontId="4" fillId="0" borderId="0" xfId="0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Number of Housing Referrals by County</a:t>
            </a:r>
          </a:p>
          <a:p>
            <a:pPr>
              <a:defRPr/>
            </a:pPr>
            <a:r>
              <a:rPr lang="en-US" b="1"/>
              <a:t>FY27</a:t>
            </a:r>
            <a:r>
              <a:rPr lang="en-US" b="1" baseline="0"/>
              <a:t>-Quarter 1</a:t>
            </a:r>
            <a:r>
              <a:rPr lang="en-US" b="1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975816090522393E-2"/>
          <c:y val="0.1749086182062789"/>
          <c:w val="0.90177746113315027"/>
          <c:h val="0.63222490940450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[1]County!$B$1</c:f>
              <c:strCache>
                <c:ptCount val="1"/>
                <c:pt idx="0">
                  <c:v>Number of Referrals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[1]County!$A$2:$A$33</c:f>
              <c:strCache>
                <c:ptCount val="32"/>
                <c:pt idx="0">
                  <c:v>Not identified </c:v>
                </c:pt>
                <c:pt idx="1">
                  <c:v>Hennepin</c:v>
                </c:pt>
                <c:pt idx="2">
                  <c:v>Ramsey</c:v>
                </c:pt>
                <c:pt idx="3">
                  <c:v>Saint Louis</c:v>
                </c:pt>
                <c:pt idx="4">
                  <c:v>Stearns</c:v>
                </c:pt>
                <c:pt idx="5">
                  <c:v>Polk</c:v>
                </c:pt>
                <c:pt idx="6">
                  <c:v>Becker</c:v>
                </c:pt>
                <c:pt idx="7">
                  <c:v>Scott</c:v>
                </c:pt>
                <c:pt idx="8">
                  <c:v>Olmsted</c:v>
                </c:pt>
                <c:pt idx="9">
                  <c:v>Anoka</c:v>
                </c:pt>
                <c:pt idx="10">
                  <c:v>Itasca</c:v>
                </c:pt>
                <c:pt idx="11">
                  <c:v>Blue Earth</c:v>
                </c:pt>
                <c:pt idx="12">
                  <c:v>Redwood</c:v>
                </c:pt>
                <c:pt idx="13">
                  <c:v>Dakota</c:v>
                </c:pt>
                <c:pt idx="14">
                  <c:v>Benton</c:v>
                </c:pt>
                <c:pt idx="15">
                  <c:v>Brown</c:v>
                </c:pt>
                <c:pt idx="16">
                  <c:v>Lyon</c:v>
                </c:pt>
                <c:pt idx="17">
                  <c:v>Martin</c:v>
                </c:pt>
                <c:pt idx="18">
                  <c:v>Pennington</c:v>
                </c:pt>
                <c:pt idx="19">
                  <c:v>Beltrami</c:v>
                </c:pt>
                <c:pt idx="20">
                  <c:v>Clay</c:v>
                </c:pt>
                <c:pt idx="21">
                  <c:v>Otter Tail</c:v>
                </c:pt>
                <c:pt idx="22">
                  <c:v>Sherburne</c:v>
                </c:pt>
                <c:pt idx="23">
                  <c:v>Winona</c:v>
                </c:pt>
                <c:pt idx="24">
                  <c:v>Wright</c:v>
                </c:pt>
                <c:pt idx="25">
                  <c:v>Hubbard</c:v>
                </c:pt>
                <c:pt idx="26">
                  <c:v>Itasca</c:v>
                </c:pt>
                <c:pt idx="27">
                  <c:v>Kittson</c:v>
                </c:pt>
                <c:pt idx="28">
                  <c:v>Mahnomen</c:v>
                </c:pt>
                <c:pt idx="29">
                  <c:v>Meeker</c:v>
                </c:pt>
                <c:pt idx="30">
                  <c:v>Renville</c:v>
                </c:pt>
                <c:pt idx="31">
                  <c:v>Rice</c:v>
                </c:pt>
              </c:strCache>
            </c:strRef>
          </c:cat>
          <c:val>
            <c:numRef>
              <c:f>[1]County!$B$2:$B$33</c:f>
              <c:numCache>
                <c:formatCode>General</c:formatCode>
                <c:ptCount val="32"/>
                <c:pt idx="0">
                  <c:v>59</c:v>
                </c:pt>
                <c:pt idx="1">
                  <c:v>55</c:v>
                </c:pt>
                <c:pt idx="2">
                  <c:v>33</c:v>
                </c:pt>
                <c:pt idx="3">
                  <c:v>18</c:v>
                </c:pt>
                <c:pt idx="4">
                  <c:v>15</c:v>
                </c:pt>
                <c:pt idx="5">
                  <c:v>10</c:v>
                </c:pt>
                <c:pt idx="6">
                  <c:v>9</c:v>
                </c:pt>
                <c:pt idx="7">
                  <c:v>9</c:v>
                </c:pt>
                <c:pt idx="8">
                  <c:v>8</c:v>
                </c:pt>
                <c:pt idx="9">
                  <c:v>7</c:v>
                </c:pt>
                <c:pt idx="10">
                  <c:v>7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A5-4317-8CA6-2CF67F06FA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31305728"/>
        <c:axId val="831306088"/>
      </c:barChart>
      <c:catAx>
        <c:axId val="831305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County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306088"/>
        <c:crosses val="autoZero"/>
        <c:auto val="1"/>
        <c:lblAlgn val="ctr"/>
        <c:lblOffset val="100"/>
        <c:noMultiLvlLbl val="0"/>
      </c:catAx>
      <c:valAx>
        <c:axId val="831306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Referrals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1305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Release</a:t>
            </a:r>
            <a:r>
              <a:rPr lang="en-US" baseline="0"/>
              <a:t> Type</a:t>
            </a:r>
          </a:p>
          <a:p>
            <a:pPr>
              <a:defRPr/>
            </a:pPr>
            <a:r>
              <a:rPr lang="en-US" baseline="0"/>
              <a:t>FY27 - Quarter 1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'[1]Type of Release'!$B$1</c:f>
              <c:strCache>
                <c:ptCount val="1"/>
                <c:pt idx="0">
                  <c:v>Number of Releasees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'[1]Type of Release'!$A$2:$A$5</c:f>
              <c:strCache>
                <c:ptCount val="4"/>
                <c:pt idx="0">
                  <c:v>ISR</c:v>
                </c:pt>
                <c:pt idx="1">
                  <c:v>Supervised Release</c:v>
                </c:pt>
                <c:pt idx="2">
                  <c:v>CIP</c:v>
                </c:pt>
                <c:pt idx="3">
                  <c:v>Unknown</c:v>
                </c:pt>
              </c:strCache>
            </c:strRef>
          </c:cat>
          <c:val>
            <c:numRef>
              <c:f>'[1]Type of Release'!$B$2:$B$5</c:f>
              <c:numCache>
                <c:formatCode>General</c:formatCode>
                <c:ptCount val="4"/>
                <c:pt idx="0">
                  <c:v>127</c:v>
                </c:pt>
                <c:pt idx="1">
                  <c:v>109</c:v>
                </c:pt>
                <c:pt idx="2">
                  <c:v>39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39-4ACA-B650-1E581466B9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18055120"/>
        <c:axId val="1118097240"/>
      </c:barChart>
      <c:catAx>
        <c:axId val="1118055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Tyep of</a:t>
                </a:r>
                <a:r>
                  <a:rPr lang="en-US" baseline="0"/>
                  <a:t> Release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8097240"/>
        <c:crosses val="autoZero"/>
        <c:auto val="1"/>
        <c:lblAlgn val="ctr"/>
        <c:lblOffset val="100"/>
        <c:noMultiLvlLbl val="0"/>
      </c:catAx>
      <c:valAx>
        <c:axId val="1118097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Releaeses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8055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Times Utilized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'[1]Type of Assistance'!$B$1</c:f>
              <c:strCache>
                <c:ptCount val="1"/>
                <c:pt idx="0">
                  <c:v>Number of Times Utilized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'[1]Type of Assistance'!$A$2:$A$9</c:f>
              <c:strCache>
                <c:ptCount val="8"/>
                <c:pt idx="0">
                  <c:v>Funded-RAHO</c:v>
                </c:pt>
                <c:pt idx="1">
                  <c:v>Pending</c:v>
                </c:pt>
                <c:pt idx="2">
                  <c:v>Funded-Halfway House</c:v>
                </c:pt>
                <c:pt idx="3">
                  <c:v>Other</c:v>
                </c:pt>
                <c:pt idx="4">
                  <c:v>Attic</c:v>
                </c:pt>
                <c:pt idx="5">
                  <c:v>Funded-ISR Leased</c:v>
                </c:pt>
                <c:pt idx="6">
                  <c:v>Referred - CD</c:v>
                </c:pt>
                <c:pt idx="7">
                  <c:v>Ineligible </c:v>
                </c:pt>
              </c:strCache>
            </c:strRef>
          </c:cat>
          <c:val>
            <c:numRef>
              <c:f>'[1]Type of Assistance'!$B$2:$B$9</c:f>
              <c:numCache>
                <c:formatCode>General</c:formatCode>
                <c:ptCount val="8"/>
                <c:pt idx="0">
                  <c:v>140</c:v>
                </c:pt>
                <c:pt idx="1">
                  <c:v>66</c:v>
                </c:pt>
                <c:pt idx="2">
                  <c:v>47</c:v>
                </c:pt>
                <c:pt idx="3">
                  <c:v>15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F9-4787-BB56-D811E447C70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86035832"/>
        <c:axId val="1067817408"/>
      </c:barChart>
      <c:catAx>
        <c:axId val="4860358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Assistance Received</a:t>
                </a:r>
                <a:r>
                  <a:rPr lang="en-US" b="1" baseline="0"/>
                  <a:t> 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7817408"/>
        <c:crosses val="autoZero"/>
        <c:auto val="1"/>
        <c:lblAlgn val="ctr"/>
        <c:lblOffset val="100"/>
        <c:noMultiLvlLbl val="0"/>
      </c:catAx>
      <c:valAx>
        <c:axId val="106781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Times Utilized</a:t>
                </a:r>
                <a:r>
                  <a:rPr lang="en-US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6035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1</xdr:row>
      <xdr:rowOff>142875</xdr:rowOff>
    </xdr:from>
    <xdr:to>
      <xdr:col>15</xdr:col>
      <xdr:colOff>28574</xdr:colOff>
      <xdr:row>25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EF11F4-B173-46C9-BDB2-586279704B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166687</xdr:colOff>
      <xdr:row>2</xdr:row>
      <xdr:rowOff>157162</xdr:rowOff>
    </xdr:from>
    <xdr:to>
      <xdr:col>11</xdr:col>
      <xdr:colOff>471487</xdr:colOff>
      <xdr:row>17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6758D9-23C0-4E70-BF70-9A0B1555B6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338137</xdr:colOff>
      <xdr:row>1</xdr:row>
      <xdr:rowOff>185737</xdr:rowOff>
    </xdr:from>
    <xdr:to>
      <xdr:col>11</xdr:col>
      <xdr:colOff>33337</xdr:colOff>
      <xdr:row>16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F4CBD4-E3FF-4EB0-BC6E-EAD465B8A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mmunity%20ReEntry\Housing%20Quarterly%20Reporting\Quarter%201%20FY27\Housing%20Quarterly%20Data%20-%20FY27%20Q1.10.7.26.xlsx" TargetMode="External"/><Relationship Id="rId1" Type="http://schemas.openxmlformats.org/officeDocument/2006/relationships/externalLinkPath" Target="Housing%20Quarterly%20Data%20-%20FY27%20Q1.10.7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et"/>
      <sheetName val="County"/>
      <sheetName val="Type of Release"/>
      <sheetName val="Number of Referrals"/>
      <sheetName val="Type of Assistance"/>
      <sheetName val="ATTIC Data"/>
      <sheetName val="DOC Leased Resience Data"/>
      <sheetName val="Data Box"/>
    </sheetNames>
    <sheetDataSet>
      <sheetData sheetId="0"/>
      <sheetData sheetId="1">
        <row r="1">
          <cell r="B1" t="str">
            <v>Number of Referrals</v>
          </cell>
        </row>
        <row r="2">
          <cell r="A2" t="str">
            <v xml:space="preserve">Not identified </v>
          </cell>
          <cell r="B2">
            <v>59</v>
          </cell>
        </row>
        <row r="3">
          <cell r="A3" t="str">
            <v>Hennepin</v>
          </cell>
          <cell r="B3">
            <v>55</v>
          </cell>
        </row>
        <row r="4">
          <cell r="A4" t="str">
            <v>Ramsey</v>
          </cell>
          <cell r="B4">
            <v>33</v>
          </cell>
        </row>
        <row r="5">
          <cell r="A5" t="str">
            <v>Saint Louis</v>
          </cell>
          <cell r="B5">
            <v>18</v>
          </cell>
        </row>
        <row r="6">
          <cell r="A6" t="str">
            <v>Stearns</v>
          </cell>
          <cell r="B6">
            <v>15</v>
          </cell>
        </row>
        <row r="7">
          <cell r="A7" t="str">
            <v>Polk</v>
          </cell>
          <cell r="B7">
            <v>10</v>
          </cell>
        </row>
        <row r="8">
          <cell r="A8" t="str">
            <v>Becker</v>
          </cell>
          <cell r="B8">
            <v>9</v>
          </cell>
        </row>
        <row r="9">
          <cell r="A9" t="str">
            <v>Scott</v>
          </cell>
          <cell r="B9">
            <v>9</v>
          </cell>
        </row>
        <row r="10">
          <cell r="A10" t="str">
            <v>Olmsted</v>
          </cell>
          <cell r="B10">
            <v>8</v>
          </cell>
        </row>
        <row r="11">
          <cell r="A11" t="str">
            <v>Anoka</v>
          </cell>
          <cell r="B11">
            <v>7</v>
          </cell>
        </row>
        <row r="12">
          <cell r="A12" t="str">
            <v>Itasca</v>
          </cell>
          <cell r="B12">
            <v>7</v>
          </cell>
        </row>
        <row r="13">
          <cell r="A13" t="str">
            <v>Blue Earth</v>
          </cell>
          <cell r="B13">
            <v>5</v>
          </cell>
        </row>
        <row r="14">
          <cell r="A14" t="str">
            <v>Redwood</v>
          </cell>
          <cell r="B14">
            <v>5</v>
          </cell>
        </row>
        <row r="15">
          <cell r="A15" t="str">
            <v>Dakota</v>
          </cell>
          <cell r="B15">
            <v>4</v>
          </cell>
        </row>
        <row r="16">
          <cell r="A16" t="str">
            <v>Benton</v>
          </cell>
          <cell r="B16">
            <v>3</v>
          </cell>
        </row>
        <row r="17">
          <cell r="A17" t="str">
            <v>Brown</v>
          </cell>
          <cell r="B17">
            <v>3</v>
          </cell>
        </row>
        <row r="18">
          <cell r="A18" t="str">
            <v>Lyon</v>
          </cell>
          <cell r="B18">
            <v>3</v>
          </cell>
        </row>
        <row r="19">
          <cell r="A19" t="str">
            <v>Martin</v>
          </cell>
          <cell r="B19">
            <v>3</v>
          </cell>
        </row>
        <row r="20">
          <cell r="A20" t="str">
            <v>Pennington</v>
          </cell>
          <cell r="B20">
            <v>3</v>
          </cell>
        </row>
        <row r="21">
          <cell r="A21" t="str">
            <v>Beltrami</v>
          </cell>
          <cell r="B21">
            <v>2</v>
          </cell>
        </row>
        <row r="22">
          <cell r="A22" t="str">
            <v>Clay</v>
          </cell>
          <cell r="B22">
            <v>2</v>
          </cell>
        </row>
        <row r="23">
          <cell r="A23" t="str">
            <v>Otter Tail</v>
          </cell>
          <cell r="B23">
            <v>2</v>
          </cell>
        </row>
        <row r="24">
          <cell r="A24" t="str">
            <v>Sherburne</v>
          </cell>
          <cell r="B24">
            <v>2</v>
          </cell>
        </row>
        <row r="25">
          <cell r="A25" t="str">
            <v>Winona</v>
          </cell>
          <cell r="B25">
            <v>2</v>
          </cell>
        </row>
        <row r="26">
          <cell r="A26" t="str">
            <v>Wright</v>
          </cell>
          <cell r="B26">
            <v>2</v>
          </cell>
        </row>
        <row r="27">
          <cell r="A27" t="str">
            <v>Hubbard</v>
          </cell>
          <cell r="B27">
            <v>1</v>
          </cell>
        </row>
        <row r="28">
          <cell r="A28" t="str">
            <v>Itasca</v>
          </cell>
          <cell r="B28">
            <v>1</v>
          </cell>
        </row>
        <row r="29">
          <cell r="A29" t="str">
            <v>Kittson</v>
          </cell>
          <cell r="B29">
            <v>1</v>
          </cell>
        </row>
        <row r="30">
          <cell r="A30" t="str">
            <v>Mahnomen</v>
          </cell>
          <cell r="B30">
            <v>1</v>
          </cell>
        </row>
        <row r="31">
          <cell r="A31" t="str">
            <v>Meeker</v>
          </cell>
          <cell r="B31">
            <v>1</v>
          </cell>
        </row>
        <row r="32">
          <cell r="A32" t="str">
            <v>Renville</v>
          </cell>
          <cell r="B32">
            <v>1</v>
          </cell>
        </row>
        <row r="33">
          <cell r="A33" t="str">
            <v>Rice</v>
          </cell>
          <cell r="B33">
            <v>1</v>
          </cell>
        </row>
      </sheetData>
      <sheetData sheetId="2">
        <row r="1">
          <cell r="B1" t="str">
            <v xml:space="preserve">Number of Releasees </v>
          </cell>
        </row>
        <row r="2">
          <cell r="A2" t="str">
            <v>ISR</v>
          </cell>
          <cell r="B2">
            <v>127</v>
          </cell>
        </row>
        <row r="3">
          <cell r="A3" t="str">
            <v>Supervised Release</v>
          </cell>
          <cell r="B3">
            <v>109</v>
          </cell>
        </row>
        <row r="4">
          <cell r="A4" t="str">
            <v>CIP</v>
          </cell>
          <cell r="B4">
            <v>39</v>
          </cell>
        </row>
        <row r="5">
          <cell r="A5" t="str">
            <v>Unknown</v>
          </cell>
          <cell r="B5">
            <v>3</v>
          </cell>
        </row>
      </sheetData>
      <sheetData sheetId="3"/>
      <sheetData sheetId="4">
        <row r="1">
          <cell r="B1" t="str">
            <v>Number of Times Utilized</v>
          </cell>
        </row>
        <row r="2">
          <cell r="A2" t="str">
            <v>Funded-RAHO</v>
          </cell>
          <cell r="B2">
            <v>140</v>
          </cell>
        </row>
        <row r="3">
          <cell r="A3" t="str">
            <v>Pending</v>
          </cell>
          <cell r="B3">
            <v>66</v>
          </cell>
        </row>
        <row r="4">
          <cell r="A4" t="str">
            <v>Funded-Halfway House</v>
          </cell>
          <cell r="B4">
            <v>47</v>
          </cell>
        </row>
        <row r="5">
          <cell r="A5" t="str">
            <v>Other</v>
          </cell>
          <cell r="B5">
            <v>15</v>
          </cell>
        </row>
        <row r="6">
          <cell r="A6" t="str">
            <v>Attic</v>
          </cell>
          <cell r="B6">
            <v>3</v>
          </cell>
        </row>
        <row r="7">
          <cell r="A7" t="str">
            <v>Funded-ISR Leased</v>
          </cell>
          <cell r="B7">
            <v>3</v>
          </cell>
        </row>
        <row r="8">
          <cell r="A8" t="str">
            <v>Referred - CD</v>
          </cell>
          <cell r="B8">
            <v>2</v>
          </cell>
        </row>
        <row r="9">
          <cell r="A9" t="str">
            <v xml:space="preserve">Ineligible </v>
          </cell>
          <cell r="B9">
            <v>2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3839C-0DDE-4273-91F0-1AF5F7169BC3}">
  <dimension ref="A1:B34"/>
  <sheetViews>
    <sheetView workbookViewId="0">
      <selection sqref="A1:XFD1048576"/>
    </sheetView>
  </sheetViews>
  <sheetFormatPr defaultRowHeight="15" x14ac:dyDescent="0.25"/>
  <cols>
    <col min="1" max="1" width="20.140625" bestFit="1" customWidth="1"/>
    <col min="2" max="2" width="25.14062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59</v>
      </c>
    </row>
    <row r="3" spans="1:2" x14ac:dyDescent="0.25">
      <c r="A3" s="3" t="s">
        <v>3</v>
      </c>
      <c r="B3" s="4">
        <v>55</v>
      </c>
    </row>
    <row r="4" spans="1:2" x14ac:dyDescent="0.25">
      <c r="A4" s="5" t="s">
        <v>4</v>
      </c>
      <c r="B4" s="4">
        <v>33</v>
      </c>
    </row>
    <row r="5" spans="1:2" x14ac:dyDescent="0.25">
      <c r="A5" s="3" t="s">
        <v>5</v>
      </c>
      <c r="B5" s="4">
        <v>18</v>
      </c>
    </row>
    <row r="6" spans="1:2" x14ac:dyDescent="0.25">
      <c r="A6" s="5" t="s">
        <v>6</v>
      </c>
      <c r="B6" s="4">
        <v>15</v>
      </c>
    </row>
    <row r="7" spans="1:2" x14ac:dyDescent="0.25">
      <c r="A7" s="3" t="s">
        <v>7</v>
      </c>
      <c r="B7" s="4">
        <v>10</v>
      </c>
    </row>
    <row r="8" spans="1:2" x14ac:dyDescent="0.25">
      <c r="A8" s="5" t="s">
        <v>8</v>
      </c>
      <c r="B8" s="4">
        <v>9</v>
      </c>
    </row>
    <row r="9" spans="1:2" x14ac:dyDescent="0.25">
      <c r="A9" s="3" t="s">
        <v>9</v>
      </c>
      <c r="B9" s="4">
        <v>9</v>
      </c>
    </row>
    <row r="10" spans="1:2" x14ac:dyDescent="0.25">
      <c r="A10" s="5" t="s">
        <v>10</v>
      </c>
      <c r="B10" s="4">
        <v>8</v>
      </c>
    </row>
    <row r="11" spans="1:2" x14ac:dyDescent="0.25">
      <c r="A11" s="3" t="s">
        <v>11</v>
      </c>
      <c r="B11" s="4">
        <v>7</v>
      </c>
    </row>
    <row r="12" spans="1:2" x14ac:dyDescent="0.25">
      <c r="A12" s="5" t="s">
        <v>12</v>
      </c>
      <c r="B12" s="4">
        <v>7</v>
      </c>
    </row>
    <row r="13" spans="1:2" x14ac:dyDescent="0.25">
      <c r="A13" s="3" t="s">
        <v>13</v>
      </c>
      <c r="B13" s="4">
        <v>5</v>
      </c>
    </row>
    <row r="14" spans="1:2" x14ac:dyDescent="0.25">
      <c r="A14" s="3" t="s">
        <v>14</v>
      </c>
      <c r="B14" s="4">
        <v>5</v>
      </c>
    </row>
    <row r="15" spans="1:2" x14ac:dyDescent="0.25">
      <c r="A15" s="5" t="s">
        <v>15</v>
      </c>
      <c r="B15" s="4">
        <v>4</v>
      </c>
    </row>
    <row r="16" spans="1:2" x14ac:dyDescent="0.25">
      <c r="A16" s="5" t="s">
        <v>16</v>
      </c>
      <c r="B16" s="4">
        <v>3</v>
      </c>
    </row>
    <row r="17" spans="1:2" x14ac:dyDescent="0.25">
      <c r="A17" s="5" t="s">
        <v>17</v>
      </c>
      <c r="B17" s="4">
        <v>3</v>
      </c>
    </row>
    <row r="18" spans="1:2" x14ac:dyDescent="0.25">
      <c r="A18" s="3" t="s">
        <v>18</v>
      </c>
      <c r="B18" s="4">
        <v>3</v>
      </c>
    </row>
    <row r="19" spans="1:2" x14ac:dyDescent="0.25">
      <c r="A19" s="5" t="s">
        <v>19</v>
      </c>
      <c r="B19" s="4">
        <v>3</v>
      </c>
    </row>
    <row r="20" spans="1:2" x14ac:dyDescent="0.25">
      <c r="A20" s="5" t="s">
        <v>20</v>
      </c>
      <c r="B20" s="4">
        <v>3</v>
      </c>
    </row>
    <row r="21" spans="1:2" x14ac:dyDescent="0.25">
      <c r="A21" s="5" t="s">
        <v>21</v>
      </c>
      <c r="B21" s="4">
        <v>2</v>
      </c>
    </row>
    <row r="22" spans="1:2" x14ac:dyDescent="0.25">
      <c r="A22" s="5" t="s">
        <v>22</v>
      </c>
      <c r="B22" s="4">
        <v>2</v>
      </c>
    </row>
    <row r="23" spans="1:2" x14ac:dyDescent="0.25">
      <c r="A23" s="5" t="s">
        <v>23</v>
      </c>
      <c r="B23" s="4">
        <v>2</v>
      </c>
    </row>
    <row r="24" spans="1:2" x14ac:dyDescent="0.25">
      <c r="A24" s="5" t="s">
        <v>24</v>
      </c>
      <c r="B24" s="4">
        <v>2</v>
      </c>
    </row>
    <row r="25" spans="1:2" x14ac:dyDescent="0.25">
      <c r="A25" s="3" t="s">
        <v>25</v>
      </c>
      <c r="B25" s="4">
        <v>2</v>
      </c>
    </row>
    <row r="26" spans="1:2" x14ac:dyDescent="0.25">
      <c r="A26" s="3" t="s">
        <v>26</v>
      </c>
      <c r="B26" s="4">
        <v>2</v>
      </c>
    </row>
    <row r="27" spans="1:2" x14ac:dyDescent="0.25">
      <c r="A27" s="5" t="s">
        <v>27</v>
      </c>
      <c r="B27" s="4">
        <v>1</v>
      </c>
    </row>
    <row r="28" spans="1:2" x14ac:dyDescent="0.25">
      <c r="A28" s="5" t="s">
        <v>12</v>
      </c>
      <c r="B28" s="4">
        <v>1</v>
      </c>
    </row>
    <row r="29" spans="1:2" x14ac:dyDescent="0.25">
      <c r="A29" s="3" t="s">
        <v>28</v>
      </c>
      <c r="B29" s="4">
        <v>1</v>
      </c>
    </row>
    <row r="30" spans="1:2" x14ac:dyDescent="0.25">
      <c r="A30" s="5" t="s">
        <v>29</v>
      </c>
      <c r="B30" s="4">
        <v>1</v>
      </c>
    </row>
    <row r="31" spans="1:2" x14ac:dyDescent="0.25">
      <c r="A31" s="3" t="s">
        <v>30</v>
      </c>
      <c r="B31" s="4">
        <v>1</v>
      </c>
    </row>
    <row r="32" spans="1:2" x14ac:dyDescent="0.25">
      <c r="A32" s="3" t="s">
        <v>31</v>
      </c>
      <c r="B32" s="4">
        <v>1</v>
      </c>
    </row>
    <row r="33" spans="1:2" x14ac:dyDescent="0.25">
      <c r="A33" s="5" t="s">
        <v>32</v>
      </c>
      <c r="B33" s="4">
        <v>1</v>
      </c>
    </row>
    <row r="34" spans="1:2" x14ac:dyDescent="0.25">
      <c r="A34" s="5" t="s">
        <v>33</v>
      </c>
      <c r="B34" s="4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A407E-D13C-4A07-9C0C-A4DA4E1D896B}">
  <dimension ref="A1:B14"/>
  <sheetViews>
    <sheetView workbookViewId="0">
      <selection sqref="A1:XFD1048576"/>
    </sheetView>
  </sheetViews>
  <sheetFormatPr defaultRowHeight="15" x14ac:dyDescent="0.25"/>
  <cols>
    <col min="1" max="1" width="21" bestFit="1" customWidth="1"/>
    <col min="2" max="2" width="25.140625" bestFit="1" customWidth="1"/>
  </cols>
  <sheetData>
    <row r="1" spans="1:2" x14ac:dyDescent="0.25">
      <c r="A1" s="6" t="s">
        <v>34</v>
      </c>
      <c r="B1" s="2" t="s">
        <v>35</v>
      </c>
    </row>
    <row r="2" spans="1:2" x14ac:dyDescent="0.25">
      <c r="A2" s="7" t="s">
        <v>36</v>
      </c>
      <c r="B2" s="8">
        <v>127</v>
      </c>
    </row>
    <row r="3" spans="1:2" x14ac:dyDescent="0.25">
      <c r="A3" s="7" t="s">
        <v>37</v>
      </c>
      <c r="B3" s="8">
        <v>109</v>
      </c>
    </row>
    <row r="4" spans="1:2" x14ac:dyDescent="0.25">
      <c r="A4" s="7" t="s">
        <v>38</v>
      </c>
      <c r="B4" s="8">
        <v>39</v>
      </c>
    </row>
    <row r="5" spans="1:2" x14ac:dyDescent="0.25">
      <c r="A5" s="7" t="s">
        <v>39</v>
      </c>
      <c r="B5" s="8">
        <v>3</v>
      </c>
    </row>
    <row r="9" spans="1:2" x14ac:dyDescent="0.25">
      <c r="A9" s="9"/>
      <c r="B9" s="10"/>
    </row>
    <row r="10" spans="1:2" x14ac:dyDescent="0.25">
      <c r="A10" s="9"/>
    </row>
    <row r="11" spans="1:2" x14ac:dyDescent="0.25">
      <c r="A11" s="9"/>
    </row>
    <row r="12" spans="1:2" x14ac:dyDescent="0.25">
      <c r="A12" s="9"/>
    </row>
    <row r="13" spans="1:2" x14ac:dyDescent="0.25">
      <c r="A13" s="9"/>
    </row>
    <row r="14" spans="1:2" x14ac:dyDescent="0.25">
      <c r="A14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8D432-7916-4E98-94FA-429C554E457F}">
  <dimension ref="A1:B5"/>
  <sheetViews>
    <sheetView workbookViewId="0">
      <selection sqref="A1:XFD1048576"/>
    </sheetView>
  </sheetViews>
  <sheetFormatPr defaultRowHeight="15" x14ac:dyDescent="0.25"/>
  <cols>
    <col min="1" max="1" width="13.42578125" bestFit="1" customWidth="1"/>
    <col min="2" max="2" width="12.42578125" bestFit="1" customWidth="1"/>
  </cols>
  <sheetData>
    <row r="1" spans="1:2" x14ac:dyDescent="0.25">
      <c r="A1" s="8" t="s">
        <v>40</v>
      </c>
      <c r="B1" s="8" t="s">
        <v>41</v>
      </c>
    </row>
    <row r="2" spans="1:2" x14ac:dyDescent="0.25">
      <c r="A2" s="8" t="s">
        <v>42</v>
      </c>
      <c r="B2" s="8">
        <v>264</v>
      </c>
    </row>
    <row r="3" spans="1:2" x14ac:dyDescent="0.25">
      <c r="A3" s="8" t="s">
        <v>43</v>
      </c>
      <c r="B3" s="8">
        <v>14</v>
      </c>
    </row>
    <row r="4" spans="1:2" x14ac:dyDescent="0.25">
      <c r="A4" s="8" t="s">
        <v>44</v>
      </c>
      <c r="B4" s="8">
        <v>1</v>
      </c>
    </row>
    <row r="5" spans="1:2" x14ac:dyDescent="0.25">
      <c r="A5" s="8"/>
      <c r="B5" s="8">
        <f>SUM(B2:B4)</f>
        <v>279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E5161-4629-4FDC-9902-E3F28D005C16}">
  <dimension ref="A1:B10"/>
  <sheetViews>
    <sheetView workbookViewId="0">
      <selection sqref="A1:XFD1048576"/>
    </sheetView>
  </sheetViews>
  <sheetFormatPr defaultRowHeight="15" x14ac:dyDescent="0.25"/>
  <cols>
    <col min="1" max="1" width="21.7109375" bestFit="1" customWidth="1"/>
    <col min="2" max="2" width="25.140625" bestFit="1" customWidth="1"/>
  </cols>
  <sheetData>
    <row r="1" spans="1:2" x14ac:dyDescent="0.25">
      <c r="A1" s="8" t="s">
        <v>45</v>
      </c>
      <c r="B1" s="8" t="s">
        <v>46</v>
      </c>
    </row>
    <row r="2" spans="1:2" x14ac:dyDescent="0.25">
      <c r="A2" s="11" t="s">
        <v>47</v>
      </c>
      <c r="B2" s="8">
        <v>140</v>
      </c>
    </row>
    <row r="3" spans="1:2" ht="17.25" customHeight="1" x14ac:dyDescent="0.25">
      <c r="A3" s="11" t="s">
        <v>48</v>
      </c>
      <c r="B3" s="8">
        <v>66</v>
      </c>
    </row>
    <row r="4" spans="1:2" x14ac:dyDescent="0.25">
      <c r="A4" s="11" t="s">
        <v>49</v>
      </c>
      <c r="B4" s="8">
        <v>47</v>
      </c>
    </row>
    <row r="5" spans="1:2" x14ac:dyDescent="0.25">
      <c r="A5" s="11" t="s">
        <v>50</v>
      </c>
      <c r="B5" s="8">
        <v>15</v>
      </c>
    </row>
    <row r="6" spans="1:2" x14ac:dyDescent="0.25">
      <c r="A6" s="11" t="s">
        <v>51</v>
      </c>
      <c r="B6" s="8">
        <v>3</v>
      </c>
    </row>
    <row r="7" spans="1:2" x14ac:dyDescent="0.25">
      <c r="A7" s="11" t="s">
        <v>52</v>
      </c>
      <c r="B7" s="8">
        <v>3</v>
      </c>
    </row>
    <row r="8" spans="1:2" x14ac:dyDescent="0.25">
      <c r="A8" s="11" t="s">
        <v>53</v>
      </c>
      <c r="B8" s="8">
        <v>2</v>
      </c>
    </row>
    <row r="9" spans="1:2" x14ac:dyDescent="0.25">
      <c r="A9" s="11" t="s">
        <v>54</v>
      </c>
      <c r="B9" s="8">
        <v>2</v>
      </c>
    </row>
    <row r="10" spans="1:2" x14ac:dyDescent="0.25">
      <c r="A10" s="1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51210-5A07-47D5-AF50-CEE1AB960286}">
  <dimension ref="A1:A6"/>
  <sheetViews>
    <sheetView tabSelected="1" workbookViewId="0"/>
  </sheetViews>
  <sheetFormatPr defaultRowHeight="24" x14ac:dyDescent="0.4"/>
  <cols>
    <col min="1" max="1" width="76.5703125" style="14" bestFit="1" customWidth="1"/>
    <col min="2" max="16384" width="9.140625" style="14"/>
  </cols>
  <sheetData>
    <row r="1" spans="1:1" x14ac:dyDescent="0.4">
      <c r="A1" s="13" t="s">
        <v>60</v>
      </c>
    </row>
    <row r="2" spans="1:1" x14ac:dyDescent="0.4">
      <c r="A2" s="15" t="s">
        <v>55</v>
      </c>
    </row>
    <row r="3" spans="1:1" x14ac:dyDescent="0.4">
      <c r="A3" s="15" t="s">
        <v>56</v>
      </c>
    </row>
    <row r="4" spans="1:1" x14ac:dyDescent="0.4">
      <c r="A4" s="15" t="s">
        <v>57</v>
      </c>
    </row>
    <row r="5" spans="1:1" x14ac:dyDescent="0.4">
      <c r="A5" s="15" t="s">
        <v>58</v>
      </c>
    </row>
    <row r="6" spans="1:1" x14ac:dyDescent="0.4">
      <c r="A6" s="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County</vt:lpstr>
      <vt:lpstr>Type of Release</vt:lpstr>
      <vt:lpstr>Number of Referrals</vt:lpstr>
      <vt:lpstr>Type of Assisstance</vt:lpstr>
      <vt:lpstr>Data 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Steffan, Malinda (DOC)</dc:creator>
  <cp:lastModifiedBy>Steffan, Malinda (DOC)</cp:lastModifiedBy>
  <dcterms:created xsi:type="dcterms:W3CDTF">2026-10-14T18:54:26Z</dcterms:created>
  <dcterms:modified xsi:type="dcterms:W3CDTF">2026-10-14T20:31:47Z</dcterms:modified>
</cp:coreProperties>
</file>