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S:\Groups\DWP\Older Worker Programs\SCSEP - Title V\Monitoring\DOL Monitoring\DOL Monitoring PY 2023\PY23 Monitoring Corrective Actions\Corrective Action\Finding 3 - Income Evaluation\"/>
    </mc:Choice>
  </mc:AlternateContent>
  <xr:revisionPtr revIDLastSave="0" documentId="8_{A220ECFC-2861-456E-873C-390CE9C9A2B9}" xr6:coauthVersionLast="47" xr6:coauthVersionMax="47" xr10:uidLastSave="{00000000-0000-0000-0000-000000000000}"/>
  <bookViews>
    <workbookView xWindow="22932" yWindow="-108" windowWidth="23256" windowHeight="12456" firstSheet="1" activeTab="1" xr2:uid="{7F33D76D-82A1-4363-A76A-24007D11FF57}"/>
  </bookViews>
  <sheets>
    <sheet name="Definitions For Types of Income" sheetId="2" r:id="rId1"/>
    <sheet name="Income Calculation Form" sheetId="1" r:id="rId2"/>
  </sheets>
  <definedNames>
    <definedName name="Family" localSheetId="0">'Definitions For Types of Income'!$B$3</definedName>
    <definedName name="Independent_child" localSheetId="0">'Definitions For Types of Income'!$C$14</definedName>
    <definedName name="_xlnm.Print_Area" localSheetId="1">'Income Calculation Form'!$A$1:$H$62</definedName>
    <definedName name="SCSEP_Adult_Child_Living_with_the_applic" localSheetId="0">'Definitions For Types of Income'!$C$11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8" i="1" l="1"/>
  <c r="X27" i="1"/>
  <c r="X26" i="1"/>
  <c r="X25" i="1"/>
  <c r="X24" i="1"/>
  <c r="X23" i="1"/>
  <c r="X22" i="1"/>
  <c r="X21" i="1"/>
  <c r="X20" i="1"/>
  <c r="X19" i="1"/>
  <c r="X18" i="1"/>
  <c r="E17" i="1"/>
  <c r="G17" i="1"/>
  <c r="H51" i="1"/>
  <c r="H50" i="1"/>
  <c r="H49" i="1"/>
  <c r="H48" i="1"/>
  <c r="H47" i="1"/>
  <c r="H46" i="1"/>
  <c r="H45" i="1"/>
  <c r="H44" i="1"/>
  <c r="H43" i="1"/>
  <c r="H42" i="1"/>
  <c r="H41" i="1"/>
  <c r="G39" i="1"/>
  <c r="G40" i="1" s="1"/>
  <c r="F39" i="1"/>
  <c r="F40" i="1" s="1"/>
  <c r="E39" i="1"/>
  <c r="E40" i="1" s="1"/>
  <c r="D39" i="1"/>
  <c r="D40" i="1" s="1"/>
  <c r="C39" i="1"/>
  <c r="C40" i="1" s="1"/>
  <c r="B39" i="1"/>
  <c r="B40" i="1" s="1"/>
  <c r="C10" i="1"/>
  <c r="H40" i="1" l="1"/>
  <c r="H52" i="1" s="1"/>
  <c r="H18" i="1"/>
  <c r="H19" i="1"/>
  <c r="H20" i="1"/>
  <c r="H21" i="1"/>
  <c r="H22" i="1"/>
  <c r="H23" i="1"/>
  <c r="H24" i="1"/>
  <c r="H25" i="1"/>
  <c r="H26" i="1"/>
  <c r="H27" i="1"/>
  <c r="H28" i="1"/>
  <c r="C16" i="1"/>
  <c r="C17" i="1" s="1"/>
  <c r="D16" i="1"/>
  <c r="D17" i="1" s="1"/>
  <c r="E16" i="1"/>
  <c r="F16" i="1"/>
  <c r="F17" i="1" s="1"/>
  <c r="G16" i="1"/>
  <c r="B16" i="1"/>
  <c r="B17" i="1" s="1"/>
  <c r="H17" i="1" l="1"/>
  <c r="H29" i="1" s="1"/>
  <c r="H53" i="1" s="1"/>
  <c r="X17" i="1"/>
  <c r="X29" i="1" s="1"/>
  <c r="H30" i="1" s="1"/>
</calcChain>
</file>

<file path=xl/sharedStrings.xml><?xml version="1.0" encoding="utf-8"?>
<sst xmlns="http://schemas.openxmlformats.org/spreadsheetml/2006/main" count="120" uniqueCount="75">
  <si>
    <t>Double clincking on the image below will open a word document within this sheet.</t>
  </si>
  <si>
    <t>Password for Income Calculation Form: “income”</t>
  </si>
  <si>
    <t>To preserve the integrity and accuracy of this document, please refrain from removing protection settings.</t>
  </si>
  <si>
    <t xml:space="preserve">DEFINITIONS FOR BOTH INCLUDABLE AND EXCLUDABLE INCOMES: </t>
  </si>
  <si>
    <t xml:space="preserve">Senior Community Service Employment Program - SCSEP </t>
  </si>
  <si>
    <t>Insert Organisation Logo hear</t>
  </si>
  <si>
    <t>DEED PARTICIPANT CONFIDENTIAL INCOME CALCULATION</t>
  </si>
  <si>
    <t>Section 1:</t>
  </si>
  <si>
    <t>Important- Do not delete or change</t>
  </si>
  <si>
    <t>SUB-GRANTEE NAME:</t>
  </si>
  <si>
    <t>PARTICIPANT NAME:</t>
  </si>
  <si>
    <t>PARTICIPANT ID ( At Re-certification Only)</t>
  </si>
  <si>
    <t>Minnesota for us</t>
  </si>
  <si>
    <t>Jake Brother</t>
  </si>
  <si>
    <t>Family Member List</t>
  </si>
  <si>
    <t>Income Worksheet for (Select  from Dropdown):</t>
  </si>
  <si>
    <t>Indicate Spouse's or family member's name:</t>
  </si>
  <si>
    <t>Family Size:</t>
  </si>
  <si>
    <t>Participant</t>
  </si>
  <si>
    <t>Other Family Member</t>
  </si>
  <si>
    <t>My name</t>
  </si>
  <si>
    <t>Spouse</t>
  </si>
  <si>
    <t>Select Purpose of worksheet from Dropdown:</t>
  </si>
  <si>
    <t>Insert Date of Action:</t>
  </si>
  <si>
    <t>Income Worksheet for Enrollment</t>
  </si>
  <si>
    <t>Select the method of computing income (6 or 12)</t>
  </si>
  <si>
    <t xml:space="preserve">12 Months </t>
  </si>
  <si>
    <t>Action Type List</t>
  </si>
  <si>
    <t>Income Worksheet for Recertification</t>
  </si>
  <si>
    <t>Table A. 6 Month Look back</t>
  </si>
  <si>
    <t>Includable Incomes &amp;</t>
  </si>
  <si>
    <t>Month-Year</t>
  </si>
  <si>
    <t>Months 1 through 6</t>
  </si>
  <si>
    <t>Documents used to verify</t>
  </si>
  <si>
    <t>Total</t>
  </si>
  <si>
    <t>Method of Computing Income</t>
  </si>
  <si>
    <t>Social Security Act Income (SSI) Gross</t>
  </si>
  <si>
    <t xml:space="preserve">6 Months </t>
  </si>
  <si>
    <t>Exclude 25% from Social Security Gross</t>
  </si>
  <si>
    <t>Includable Incomes</t>
  </si>
  <si>
    <t xml:space="preserve">Annualised </t>
  </si>
  <si>
    <t>Include 75% of Social Security Gross (Net)</t>
  </si>
  <si>
    <t>Net (75% of Social Security Gross)</t>
  </si>
  <si>
    <t>Wages and Salary</t>
  </si>
  <si>
    <t>Self Employment Income</t>
  </si>
  <si>
    <t>You selected a 6-month lookback, please complete Table A only.</t>
  </si>
  <si>
    <t>Survivors Benefits</t>
  </si>
  <si>
    <t>You selected a 12-month lookback, please complete Table A &amp; B.</t>
  </si>
  <si>
    <t>Pension/Retirement Income</t>
  </si>
  <si>
    <t>Interest Income</t>
  </si>
  <si>
    <t>Dividends</t>
  </si>
  <si>
    <t>Results List</t>
  </si>
  <si>
    <t>Rents/Royalties/Estates and Trusts</t>
  </si>
  <si>
    <t>Eligible</t>
  </si>
  <si>
    <t>Educational Assistance</t>
  </si>
  <si>
    <t>Not Eligible</t>
  </si>
  <si>
    <t>Alimony</t>
  </si>
  <si>
    <t>Financial Assistance from Outside the Household</t>
  </si>
  <si>
    <t>Other Includable Income</t>
  </si>
  <si>
    <t>Months 1 through 6 subtotal</t>
  </si>
  <si>
    <t xml:space="preserve">Annualised Grand Total </t>
  </si>
  <si>
    <t>Case Notes: Case notes required to document zero family income</t>
  </si>
  <si>
    <t xml:space="preserve">case note as much as you can. </t>
  </si>
  <si>
    <t>Table B. 12 Month Look back</t>
  </si>
  <si>
    <t>Section 2: Results and Approvals</t>
  </si>
  <si>
    <t>Months 7 through 12 subtotal</t>
  </si>
  <si>
    <t xml:space="preserve">Based on the income eligibility guidelines, (Select Results): </t>
  </si>
  <si>
    <t>Months 1 through 12 Grand Total</t>
  </si>
  <si>
    <t>Participant's Signature:</t>
  </si>
  <si>
    <t>Signature Date:</t>
  </si>
  <si>
    <t>Interviewer's Name:</t>
  </si>
  <si>
    <t>Interviewer's Title:</t>
  </si>
  <si>
    <t>Case Notes:</t>
  </si>
  <si>
    <t>Interviewer's Signature: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</si>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</sst>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&quot;$&quot;#,##0.00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theme="2" tint="-0.749992370372631"/>
      <name val="Arial"/>
      <family val="2"/>
    </font>
    <font>
      <sz val="11"/>
      <color theme="2" tint="-0.74999237037263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auto="1"/>
      </right>
      <top style="double">
        <color auto="1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auto="1"/>
      </left>
      <right style="medium">
        <color indexed="64"/>
      </right>
      <top style="double">
        <color auto="1"/>
      </top>
      <bottom/>
      <diagonal/>
    </border>
    <border>
      <left style="double">
        <color auto="1"/>
      </left>
      <right style="medium">
        <color indexed="64"/>
      </right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0" fillId="6" borderId="0" xfId="0" applyFill="1"/>
    <xf numFmtId="0" fontId="2" fillId="6" borderId="0" xfId="0" applyFont="1" applyFill="1"/>
    <xf numFmtId="0" fontId="5" fillId="4" borderId="44" xfId="0" applyFont="1" applyFill="1" applyBorder="1" applyProtection="1"/>
    <xf numFmtId="0" fontId="5" fillId="4" borderId="21" xfId="0" applyFont="1" applyFill="1" applyBorder="1" applyProtection="1"/>
    <xf numFmtId="0" fontId="0" fillId="4" borderId="0" xfId="0" applyFill="1" applyProtection="1"/>
    <xf numFmtId="0" fontId="0" fillId="0" borderId="0" xfId="0" applyProtection="1"/>
    <xf numFmtId="0" fontId="5" fillId="4" borderId="69" xfId="0" applyFont="1" applyFill="1" applyBorder="1" applyProtection="1"/>
    <xf numFmtId="0" fontId="5" fillId="4" borderId="70" xfId="0" applyFont="1" applyFill="1" applyBorder="1" applyProtection="1"/>
    <xf numFmtId="0" fontId="2" fillId="3" borderId="1" xfId="0" applyFont="1" applyFill="1" applyBorder="1" applyProtection="1"/>
    <xf numFmtId="0" fontId="4" fillId="0" borderId="0" xfId="0" applyFont="1" applyProtection="1"/>
    <xf numFmtId="0" fontId="5" fillId="2" borderId="52" xfId="0" applyFont="1" applyFill="1" applyBorder="1" applyProtection="1"/>
    <xf numFmtId="0" fontId="5" fillId="2" borderId="22" xfId="0" applyFont="1" applyFill="1" applyBorder="1" applyProtection="1"/>
    <xf numFmtId="0" fontId="5" fillId="2" borderId="7" xfId="0" applyFont="1" applyFill="1" applyBorder="1" applyProtection="1"/>
    <xf numFmtId="0" fontId="5" fillId="2" borderId="48" xfId="0" applyFont="1" applyFill="1" applyBorder="1" applyProtection="1"/>
    <xf numFmtId="0" fontId="5" fillId="4" borderId="0" xfId="0" applyFont="1" applyFill="1" applyBorder="1" applyProtection="1"/>
    <xf numFmtId="0" fontId="5" fillId="4" borderId="46" xfId="0" applyFont="1" applyFill="1" applyBorder="1" applyProtection="1"/>
    <xf numFmtId="0" fontId="5" fillId="2" borderId="12" xfId="0" applyFont="1" applyFill="1" applyBorder="1" applyProtection="1"/>
    <xf numFmtId="0" fontId="5" fillId="2" borderId="16" xfId="0" applyFont="1" applyFill="1" applyBorder="1" applyProtection="1"/>
    <xf numFmtId="0" fontId="5" fillId="2" borderId="57" xfId="0" applyFont="1" applyFill="1" applyBorder="1" applyProtection="1"/>
    <xf numFmtId="0" fontId="5" fillId="2" borderId="23" xfId="0" applyFont="1" applyFill="1" applyBorder="1" applyProtection="1"/>
    <xf numFmtId="0" fontId="6" fillId="2" borderId="49" xfId="0" applyFont="1" applyFill="1" applyBorder="1" applyProtection="1"/>
    <xf numFmtId="0" fontId="6" fillId="2" borderId="2" xfId="0" applyFont="1" applyFill="1" applyBorder="1" applyProtection="1"/>
    <xf numFmtId="0" fontId="6" fillId="2" borderId="50" xfId="0" applyFont="1" applyFill="1" applyBorder="1" applyAlignment="1" applyProtection="1">
      <alignment horizontal="center"/>
    </xf>
    <xf numFmtId="0" fontId="6" fillId="2" borderId="47" xfId="0" applyFont="1" applyFill="1" applyBorder="1" applyProtection="1"/>
    <xf numFmtId="0" fontId="6" fillId="2" borderId="48" xfId="0" applyFont="1" applyFill="1" applyBorder="1" applyAlignment="1" applyProtection="1">
      <alignment horizontal="center"/>
    </xf>
    <xf numFmtId="0" fontId="5" fillId="2" borderId="56" xfId="0" applyFont="1" applyFill="1" applyBorder="1" applyProtection="1"/>
    <xf numFmtId="165" fontId="5" fillId="3" borderId="57" xfId="0" applyNumberFormat="1" applyFont="1" applyFill="1" applyBorder="1" applyAlignment="1" applyProtection="1">
      <alignment horizontal="center"/>
    </xf>
    <xf numFmtId="165" fontId="5" fillId="3" borderId="3" xfId="0" applyNumberFormat="1" applyFont="1" applyFill="1" applyBorder="1" applyAlignment="1" applyProtection="1">
      <alignment horizontal="center"/>
    </xf>
    <xf numFmtId="165" fontId="5" fillId="3" borderId="27" xfId="0" applyNumberFormat="1" applyFont="1" applyFill="1" applyBorder="1" applyAlignment="1" applyProtection="1">
      <alignment horizontal="center"/>
    </xf>
    <xf numFmtId="0" fontId="2" fillId="0" borderId="1" xfId="0" applyFont="1" applyBorder="1" applyProtection="1"/>
    <xf numFmtId="165" fontId="5" fillId="3" borderId="1" xfId="0" applyNumberFormat="1" applyFont="1" applyFill="1" applyBorder="1" applyAlignment="1" applyProtection="1">
      <alignment horizontal="center"/>
    </xf>
    <xf numFmtId="165" fontId="5" fillId="3" borderId="14" xfId="0" applyNumberFormat="1" applyFont="1" applyFill="1" applyBorder="1" applyAlignment="1" applyProtection="1">
      <alignment horizontal="center"/>
    </xf>
    <xf numFmtId="165" fontId="6" fillId="3" borderId="57" xfId="0" applyNumberFormat="1" applyFont="1" applyFill="1" applyBorder="1" applyAlignment="1" applyProtection="1">
      <alignment horizontal="center"/>
    </xf>
    <xf numFmtId="0" fontId="0" fillId="2" borderId="1" xfId="0" applyFill="1" applyBorder="1" applyProtection="1"/>
    <xf numFmtId="43" fontId="0" fillId="0" borderId="1" xfId="1" applyFont="1" applyBorder="1" applyProtection="1"/>
    <xf numFmtId="0" fontId="5" fillId="4" borderId="45" xfId="0" applyFont="1" applyFill="1" applyBorder="1" applyProtection="1"/>
    <xf numFmtId="0" fontId="5" fillId="0" borderId="7" xfId="0" applyFont="1" applyBorder="1" applyProtection="1"/>
    <xf numFmtId="0" fontId="5" fillId="0" borderId="8" xfId="0" applyFont="1" applyBorder="1" applyProtection="1"/>
    <xf numFmtId="0" fontId="5" fillId="0" borderId="9" xfId="0" applyFont="1" applyBorder="1" applyProtection="1"/>
    <xf numFmtId="165" fontId="6" fillId="3" borderId="17" xfId="0" applyNumberFormat="1" applyFont="1" applyFill="1" applyBorder="1" applyAlignment="1" applyProtection="1">
      <alignment horizontal="center"/>
    </xf>
    <xf numFmtId="43" fontId="0" fillId="0" borderId="0" xfId="1" applyFont="1" applyProtection="1"/>
    <xf numFmtId="0" fontId="5" fillId="4" borderId="4" xfId="0" applyFont="1" applyFill="1" applyBorder="1" applyProtection="1"/>
    <xf numFmtId="0" fontId="5" fillId="4" borderId="5" xfId="0" applyFont="1" applyFill="1" applyBorder="1" applyProtection="1"/>
    <xf numFmtId="0" fontId="5" fillId="4" borderId="6" xfId="0" applyFont="1" applyFill="1" applyBorder="1" applyProtection="1"/>
    <xf numFmtId="165" fontId="6" fillId="3" borderId="21" xfId="0" applyNumberFormat="1" applyFont="1" applyFill="1" applyBorder="1" applyAlignment="1" applyProtection="1">
      <alignment horizontal="center"/>
    </xf>
    <xf numFmtId="0" fontId="0" fillId="0" borderId="0" xfId="0" applyFill="1" applyBorder="1" applyProtection="1"/>
    <xf numFmtId="43" fontId="0" fillId="0" borderId="0" xfId="1" applyFont="1" applyFill="1" applyBorder="1" applyProtection="1"/>
    <xf numFmtId="0" fontId="0" fillId="0" borderId="0" xfId="0" applyFill="1" applyProtection="1"/>
    <xf numFmtId="43" fontId="0" fillId="0" borderId="0" xfId="1" applyFont="1" applyFill="1" applyProtection="1"/>
    <xf numFmtId="0" fontId="6" fillId="2" borderId="1" xfId="0" applyFont="1" applyFill="1" applyBorder="1" applyProtection="1"/>
    <xf numFmtId="0" fontId="6" fillId="2" borderId="54" xfId="0" applyFont="1" applyFill="1" applyBorder="1" applyProtection="1"/>
    <xf numFmtId="0" fontId="6" fillId="2" borderId="55" xfId="0" applyFont="1" applyFill="1" applyBorder="1" applyAlignment="1" applyProtection="1">
      <alignment horizontal="center"/>
    </xf>
    <xf numFmtId="165" fontId="5" fillId="3" borderId="15" xfId="0" applyNumberFormat="1" applyFont="1" applyFill="1" applyBorder="1" applyAlignment="1" applyProtection="1">
      <alignment horizontal="center"/>
    </xf>
    <xf numFmtId="165" fontId="6" fillId="3" borderId="10" xfId="0" applyNumberFormat="1" applyFont="1" applyFill="1" applyBorder="1" applyAlignment="1" applyProtection="1">
      <alignment horizontal="center"/>
    </xf>
    <xf numFmtId="0" fontId="5" fillId="2" borderId="0" xfId="0" applyFont="1" applyFill="1" applyBorder="1" applyProtection="1"/>
    <xf numFmtId="0" fontId="5" fillId="2" borderId="4" xfId="0" applyFont="1" applyFill="1" applyBorder="1" applyProtection="1"/>
    <xf numFmtId="0" fontId="5" fillId="2" borderId="5" xfId="0" applyFont="1" applyFill="1" applyBorder="1" applyProtection="1"/>
    <xf numFmtId="165" fontId="6" fillId="3" borderId="41" xfId="0" applyNumberFormat="1" applyFont="1" applyFill="1" applyBorder="1" applyAlignment="1" applyProtection="1">
      <alignment horizontal="center"/>
    </xf>
    <xf numFmtId="0" fontId="5" fillId="2" borderId="1" xfId="0" applyFont="1" applyFill="1" applyBorder="1" applyProtection="1"/>
    <xf numFmtId="0" fontId="0" fillId="2" borderId="14" xfId="0" applyFill="1" applyBorder="1" applyProtection="1"/>
    <xf numFmtId="0" fontId="5" fillId="2" borderId="50" xfId="0" applyFont="1" applyFill="1" applyBorder="1" applyAlignment="1" applyProtection="1"/>
    <xf numFmtId="0" fontId="0" fillId="2" borderId="23" xfId="0" applyFill="1" applyBorder="1" applyProtection="1"/>
    <xf numFmtId="0" fontId="0" fillId="2" borderId="69" xfId="0" applyFill="1" applyBorder="1" applyProtection="1"/>
    <xf numFmtId="0" fontId="0" fillId="2" borderId="70" xfId="0" applyFill="1" applyBorder="1" applyProtection="1"/>
    <xf numFmtId="0" fontId="5" fillId="0" borderId="53" xfId="0" applyFont="1" applyBorder="1" applyAlignment="1" applyProtection="1">
      <alignment horizontal="center"/>
      <protection locked="0"/>
    </xf>
    <xf numFmtId="0" fontId="5" fillId="0" borderId="39" xfId="0" applyFont="1" applyBorder="1" applyAlignment="1" applyProtection="1">
      <alignment horizontal="center"/>
      <protection locked="0"/>
    </xf>
    <xf numFmtId="0" fontId="5" fillId="4" borderId="11" xfId="0" applyNumberFormat="1" applyFont="1" applyFill="1" applyBorder="1" applyProtection="1">
      <protection locked="0"/>
    </xf>
    <xf numFmtId="164" fontId="6" fillId="0" borderId="11" xfId="0" applyNumberFormat="1" applyFont="1" applyFill="1" applyBorder="1" applyAlignment="1" applyProtection="1">
      <alignment horizontal="center"/>
      <protection locked="0"/>
    </xf>
    <xf numFmtId="165" fontId="5" fillId="0" borderId="11" xfId="0" applyNumberFormat="1" applyFont="1" applyBorder="1" applyAlignment="1" applyProtection="1">
      <alignment horizont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0" fillId="0" borderId="45" xfId="0" applyBorder="1" applyAlignment="1" applyProtection="1"/>
    <xf numFmtId="0" fontId="0" fillId="0" borderId="0" xfId="0" applyBorder="1" applyAlignment="1" applyProtection="1"/>
    <xf numFmtId="0" fontId="0" fillId="0" borderId="46" xfId="0" applyBorder="1" applyAlignment="1" applyProtection="1"/>
    <xf numFmtId="0" fontId="5" fillId="2" borderId="71" xfId="0" applyFont="1" applyFill="1" applyBorder="1" applyAlignment="1" applyProtection="1"/>
    <xf numFmtId="0" fontId="0" fillId="0" borderId="72" xfId="0" applyBorder="1" applyAlignment="1" applyProtection="1"/>
    <xf numFmtId="0" fontId="0" fillId="0" borderId="73" xfId="0" applyBorder="1" applyAlignment="1" applyProtection="1"/>
    <xf numFmtId="0" fontId="5" fillId="0" borderId="31" xfId="0" applyFont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2" fillId="0" borderId="3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74" xfId="0" applyFont="1" applyBorder="1" applyAlignment="1" applyProtection="1">
      <alignment horizontal="center"/>
      <protection locked="0"/>
    </xf>
    <xf numFmtId="0" fontId="0" fillId="0" borderId="58" xfId="0" applyBorder="1" applyAlignment="1" applyProtection="1">
      <protection locked="0"/>
    </xf>
    <xf numFmtId="0" fontId="0" fillId="0" borderId="29" xfId="0" applyBorder="1" applyAlignment="1" applyProtection="1">
      <protection locked="0"/>
    </xf>
    <xf numFmtId="0" fontId="0" fillId="0" borderId="35" xfId="0" applyBorder="1" applyAlignment="1" applyProtection="1">
      <protection locked="0"/>
    </xf>
    <xf numFmtId="0" fontId="0" fillId="0" borderId="60" xfId="0" applyBorder="1" applyAlignment="1" applyProtection="1">
      <protection locked="0"/>
    </xf>
    <xf numFmtId="0" fontId="0" fillId="0" borderId="37" xfId="0" applyBorder="1" applyAlignment="1" applyProtection="1">
      <protection locked="0"/>
    </xf>
    <xf numFmtId="0" fontId="0" fillId="0" borderId="38" xfId="0" applyBorder="1" applyAlignment="1" applyProtection="1">
      <protection locked="0"/>
    </xf>
    <xf numFmtId="0" fontId="5" fillId="2" borderId="66" xfId="0" applyFont="1" applyFill="1" applyBorder="1" applyAlignment="1" applyProtection="1"/>
    <xf numFmtId="0" fontId="0" fillId="2" borderId="5" xfId="0" applyFill="1" applyBorder="1" applyAlignment="1" applyProtection="1"/>
    <xf numFmtId="0" fontId="0" fillId="0" borderId="6" xfId="0" applyBorder="1" applyAlignment="1" applyProtection="1"/>
    <xf numFmtId="0" fontId="0" fillId="0" borderId="47" xfId="0" applyBorder="1" applyAlignment="1" applyProtection="1"/>
    <xf numFmtId="0" fontId="0" fillId="0" borderId="8" xfId="0" applyBorder="1" applyAlignment="1" applyProtection="1"/>
    <xf numFmtId="0" fontId="0" fillId="0" borderId="48" xfId="0" applyBorder="1" applyAlignment="1" applyProtection="1"/>
    <xf numFmtId="0" fontId="7" fillId="5" borderId="47" xfId="0" applyFont="1" applyFill="1" applyBorder="1" applyAlignment="1" applyProtection="1"/>
    <xf numFmtId="0" fontId="3" fillId="5" borderId="8" xfId="0" applyFont="1" applyFill="1" applyBorder="1" applyAlignment="1" applyProtection="1"/>
    <xf numFmtId="0" fontId="3" fillId="5" borderId="48" xfId="0" applyFont="1" applyFill="1" applyBorder="1" applyAlignment="1" applyProtection="1"/>
    <xf numFmtId="0" fontId="5" fillId="2" borderId="49" xfId="0" applyFont="1" applyFill="1" applyBorder="1" applyAlignment="1" applyProtection="1"/>
    <xf numFmtId="0" fontId="0" fillId="0" borderId="2" xfId="0" applyBorder="1" applyAlignment="1" applyProtection="1"/>
    <xf numFmtId="0" fontId="0" fillId="0" borderId="50" xfId="0" applyBorder="1" applyAlignment="1" applyProtection="1"/>
    <xf numFmtId="0" fontId="5" fillId="0" borderId="58" xfId="0" applyFont="1" applyBorder="1" applyAlignment="1" applyProtection="1">
      <protection locked="0"/>
    </xf>
    <xf numFmtId="0" fontId="5" fillId="0" borderId="29" xfId="0" applyFont="1" applyBorder="1" applyAlignment="1" applyProtection="1">
      <protection locked="0"/>
    </xf>
    <xf numFmtId="0" fontId="5" fillId="0" borderId="59" xfId="0" applyFont="1" applyBorder="1" applyAlignment="1" applyProtection="1">
      <protection locked="0"/>
    </xf>
    <xf numFmtId="0" fontId="5" fillId="0" borderId="60" xfId="0" applyFont="1" applyBorder="1" applyAlignment="1" applyProtection="1">
      <protection locked="0"/>
    </xf>
    <xf numFmtId="0" fontId="5" fillId="0" borderId="37" xfId="0" applyFont="1" applyBorder="1" applyAlignment="1" applyProtection="1">
      <protection locked="0"/>
    </xf>
    <xf numFmtId="0" fontId="5" fillId="0" borderId="61" xfId="0" applyFont="1" applyBorder="1" applyAlignment="1" applyProtection="1">
      <protection locked="0"/>
    </xf>
    <xf numFmtId="0" fontId="8" fillId="5" borderId="45" xfId="0" applyFont="1" applyFill="1" applyBorder="1" applyAlignment="1" applyProtection="1">
      <alignment horizontal="left" vertical="center"/>
    </xf>
    <xf numFmtId="0" fontId="3" fillId="5" borderId="0" xfId="0" applyFont="1" applyFill="1" applyBorder="1" applyAlignment="1" applyProtection="1">
      <alignment horizontal="left"/>
    </xf>
    <xf numFmtId="0" fontId="3" fillId="5" borderId="32" xfId="0" applyFont="1" applyFill="1" applyBorder="1" applyAlignment="1" applyProtection="1">
      <alignment horizontal="left"/>
    </xf>
    <xf numFmtId="0" fontId="5" fillId="2" borderId="45" xfId="0" applyFont="1" applyFill="1" applyBorder="1" applyAlignment="1" applyProtection="1">
      <alignment horizontal="left" vertical="center"/>
    </xf>
    <xf numFmtId="0" fontId="0" fillId="0" borderId="33" xfId="0" applyBorder="1" applyAlignment="1" applyProtection="1">
      <alignment vertical="center"/>
    </xf>
    <xf numFmtId="0" fontId="5" fillId="2" borderId="4" xfId="0" applyFont="1" applyFill="1" applyBorder="1" applyAlignment="1" applyProtection="1"/>
    <xf numFmtId="0" fontId="0" fillId="0" borderId="34" xfId="0" applyBorder="1" applyAlignment="1" applyProtection="1">
      <protection locked="0"/>
    </xf>
    <xf numFmtId="0" fontId="0" fillId="0" borderId="36" xfId="0" applyBorder="1" applyAlignment="1" applyProtection="1">
      <protection locked="0"/>
    </xf>
    <xf numFmtId="0" fontId="0" fillId="0" borderId="67" xfId="0" applyBorder="1" applyAlignment="1" applyProtection="1">
      <protection locked="0"/>
    </xf>
    <xf numFmtId="0" fontId="0" fillId="0" borderId="68" xfId="0" applyBorder="1" applyAlignment="1" applyProtection="1">
      <protection locked="0"/>
    </xf>
    <xf numFmtId="0" fontId="5" fillId="2" borderId="7" xfId="0" applyFont="1" applyFill="1" applyBorder="1" applyAlignment="1" applyProtection="1"/>
    <xf numFmtId="0" fontId="0" fillId="2" borderId="8" xfId="0" applyFill="1" applyBorder="1" applyAlignment="1" applyProtection="1"/>
    <xf numFmtId="0" fontId="5" fillId="0" borderId="31" xfId="0" applyFont="1" applyFill="1" applyBorder="1" applyAlignment="1" applyProtection="1">
      <protection locked="0"/>
    </xf>
    <xf numFmtId="0" fontId="0" fillId="0" borderId="63" xfId="0" applyFill="1" applyBorder="1" applyAlignment="1" applyProtection="1">
      <protection locked="0"/>
    </xf>
    <xf numFmtId="0" fontId="5" fillId="2" borderId="12" xfId="0" applyFont="1" applyFill="1" applyBorder="1" applyAlignment="1" applyProtection="1"/>
    <xf numFmtId="0" fontId="0" fillId="2" borderId="13" xfId="0" applyFill="1" applyBorder="1" applyAlignment="1" applyProtection="1"/>
    <xf numFmtId="0" fontId="5" fillId="0" borderId="20" xfId="0" applyFont="1" applyFill="1" applyBorder="1" applyAlignment="1" applyProtection="1">
      <protection locked="0"/>
    </xf>
    <xf numFmtId="0" fontId="5" fillId="0" borderId="56" xfId="0" applyFont="1" applyFill="1" applyBorder="1" applyAlignment="1" applyProtection="1"/>
    <xf numFmtId="0" fontId="0" fillId="0" borderId="16" xfId="0" applyBorder="1" applyAlignment="1" applyProtection="1"/>
    <xf numFmtId="0" fontId="0" fillId="0" borderId="5" xfId="0" applyBorder="1" applyAlignment="1" applyProtection="1"/>
    <xf numFmtId="0" fontId="0" fillId="0" borderId="62" xfId="0" applyBorder="1" applyAlignment="1" applyProtection="1"/>
    <xf numFmtId="0" fontId="0" fillId="0" borderId="40" xfId="0" applyBorder="1" applyAlignment="1" applyProtection="1"/>
    <xf numFmtId="0" fontId="0" fillId="0" borderId="0" xfId="0" applyAlignment="1" applyProtection="1"/>
    <xf numFmtId="0" fontId="6" fillId="4" borderId="43" xfId="0" applyFont="1" applyFill="1" applyBorder="1" applyAlignment="1" applyProtection="1"/>
    <xf numFmtId="0" fontId="0" fillId="0" borderId="44" xfId="0" applyBorder="1" applyAlignment="1" applyProtection="1"/>
    <xf numFmtId="0" fontId="5" fillId="4" borderId="23" xfId="0" applyFont="1" applyFill="1" applyBorder="1" applyAlignment="1" applyProtection="1"/>
    <xf numFmtId="0" fontId="0" fillId="0" borderId="69" xfId="0" applyBorder="1" applyAlignment="1" applyProtection="1"/>
    <xf numFmtId="0" fontId="5" fillId="2" borderId="42" xfId="0" applyFont="1" applyFill="1" applyBorder="1" applyAlignment="1" applyProtection="1"/>
    <xf numFmtId="0" fontId="0" fillId="0" borderId="32" xfId="0" applyBorder="1" applyAlignment="1" applyProtection="1"/>
    <xf numFmtId="0" fontId="0" fillId="0" borderId="64" xfId="0" applyBorder="1" applyAlignment="1" applyProtection="1">
      <protection locked="0"/>
    </xf>
    <xf numFmtId="0" fontId="0" fillId="0" borderId="65" xfId="0" applyBorder="1" applyAlignment="1" applyProtection="1">
      <protection locked="0"/>
    </xf>
    <xf numFmtId="0" fontId="5" fillId="0" borderId="51" xfId="0" applyFont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5" fillId="2" borderId="24" xfId="0" applyFont="1" applyFill="1" applyBorder="1" applyAlignment="1" applyProtection="1"/>
    <xf numFmtId="0" fontId="0" fillId="2" borderId="18" xfId="0" applyFill="1" applyBorder="1" applyAlignment="1" applyProtection="1"/>
    <xf numFmtId="0" fontId="0" fillId="2" borderId="19" xfId="0" applyFill="1" applyBorder="1" applyAlignment="1" applyProtection="1"/>
    <xf numFmtId="0" fontId="5" fillId="2" borderId="49" xfId="0" applyFont="1" applyFill="1" applyBorder="1" applyAlignment="1" applyProtection="1">
      <alignment wrapText="1"/>
    </xf>
    <xf numFmtId="0" fontId="0" fillId="0" borderId="2" xfId="0" applyBorder="1" applyAlignment="1" applyProtection="1">
      <alignment wrapText="1"/>
    </xf>
    <xf numFmtId="0" fontId="5" fillId="2" borderId="28" xfId="0" applyFont="1" applyFill="1" applyBorder="1" applyAlignment="1" applyProtection="1"/>
    <xf numFmtId="0" fontId="0" fillId="0" borderId="29" xfId="0" applyBorder="1" applyAlignment="1" applyProtection="1"/>
    <xf numFmtId="0" fontId="0" fillId="0" borderId="30" xfId="0" applyBorder="1" applyAlignment="1" applyProtection="1"/>
    <xf numFmtId="0" fontId="0" fillId="0" borderId="29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5" fillId="2" borderId="22" xfId="0" applyFont="1" applyFill="1" applyBorder="1" applyAlignment="1" applyProtection="1"/>
    <xf numFmtId="0" fontId="0" fillId="2" borderId="22" xfId="0" applyFill="1" applyBorder="1" applyAlignment="1" applyProtection="1"/>
    <xf numFmtId="14" fontId="5" fillId="0" borderId="25" xfId="0" applyNumberFormat="1" applyFont="1" applyBorder="1" applyAlignment="1" applyProtection="1">
      <alignment horizontal="center"/>
      <protection locked="0"/>
    </xf>
    <xf numFmtId="0" fontId="9" fillId="4" borderId="34" xfId="0" applyFont="1" applyFill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center" vertical="center"/>
    </xf>
    <xf numFmtId="0" fontId="10" fillId="0" borderId="35" xfId="0" applyFont="1" applyBorder="1" applyAlignment="1" applyProtection="1">
      <alignment horizontal="center" vertical="center"/>
    </xf>
    <xf numFmtId="0" fontId="10" fillId="0" borderId="36" xfId="0" applyFont="1" applyBorder="1" applyAlignment="1" applyProtection="1">
      <alignment horizontal="center" vertical="center"/>
    </xf>
    <xf numFmtId="0" fontId="10" fillId="0" borderId="37" xfId="0" applyFont="1" applyBorder="1" applyAlignment="1" applyProtection="1">
      <alignment horizontal="center" vertical="center"/>
    </xf>
    <xf numFmtId="0" fontId="10" fillId="0" borderId="38" xfId="0" applyFont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358140</xdr:colOff>
          <xdr:row>1</xdr:row>
          <xdr:rowOff>106680</xdr:rowOff>
        </xdr:from>
        <xdr:to>
          <xdr:col>10</xdr:col>
          <xdr:colOff>495300</xdr:colOff>
          <xdr:row>48</xdr:row>
          <xdr:rowOff>53340</xdr:rowOff>
        </xdr:to>
        <xdr:sp macro="" textlink="">
          <xdr:nvSpPr>
            <xdr:cNvPr id="1025" name="Object 1" descr="This is alist of Includable and excludable income for SCSEP. Double clicking on the image opens in word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C749CA9-158B-3944-353D-D9B8A9580A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365760</xdr:colOff>
          <xdr:row>50</xdr:row>
          <xdr:rowOff>99060</xdr:rowOff>
        </xdr:from>
        <xdr:to>
          <xdr:col>10</xdr:col>
          <xdr:colOff>502920</xdr:colOff>
          <xdr:row>100</xdr:row>
          <xdr:rowOff>160020</xdr:rowOff>
        </xdr:to>
        <xdr:sp macro="" textlink="">
          <xdr:nvSpPr>
            <xdr:cNvPr id="1027" name="Object 3" descr="This is a word embeded image, double clicking on it opens up TEGL 12-06 Attachment 1, on income diffinitions and explanations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43F0680E-7B77-EDF2-A029-2349CA1D33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708660</xdr:colOff>
      <xdr:row>0</xdr:row>
      <xdr:rowOff>53340</xdr:rowOff>
    </xdr:from>
    <xdr:to>
      <xdr:col>7</xdr:col>
      <xdr:colOff>1259500</xdr:colOff>
      <xdr:row>1</xdr:row>
      <xdr:rowOff>111859</xdr:rowOff>
    </xdr:to>
    <xdr:pic>
      <xdr:nvPicPr>
        <xdr:cNvPr id="2" name="Picture 1" descr="This is an image of the Minnesota Department of Emplayment and Economic Development logo">
          <a:extLst>
            <a:ext uri="{FF2B5EF4-FFF2-40B4-BE49-F238E27FC236}">
              <a16:creationId xmlns:a16="http://schemas.microsoft.com/office/drawing/2014/main" id="{FC7977B8-2556-8D7B-14E0-BACDCA9C2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8120" y="53340"/>
          <a:ext cx="2227240" cy="249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00A7-0AC9-45CD-8567-92A2B28BE812}">
  <dimension ref="A1:AI130"/>
  <sheetViews>
    <sheetView workbookViewId="0">
      <selection activeCell="N57" sqref="N57"/>
    </sheetView>
  </sheetViews>
  <sheetFormatPr defaultRowHeight="14.45"/>
  <cols>
    <col min="3" max="3" width="8.85546875" customWidth="1"/>
    <col min="22" max="35" width="8.85546875" style="1"/>
  </cols>
  <sheetData>
    <row r="1" spans="1:2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 t="s">
        <v>1</v>
      </c>
      <c r="N2" s="1"/>
      <c r="O2" s="1"/>
      <c r="P2" s="1"/>
      <c r="Q2" s="1"/>
      <c r="R2" s="1"/>
      <c r="S2" s="1"/>
      <c r="T2" s="1"/>
      <c r="U2" s="1"/>
    </row>
    <row r="3" spans="1:2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 t="s">
        <v>2</v>
      </c>
      <c r="N3" s="1"/>
      <c r="O3" s="1"/>
      <c r="P3" s="1"/>
      <c r="Q3" s="1"/>
      <c r="R3" s="1"/>
      <c r="S3" s="1"/>
      <c r="T3" s="1"/>
      <c r="U3" s="1"/>
    </row>
    <row r="4" spans="1:2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"/>
      <c r="B31" s="2" t="s">
        <v>3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"/>
      <c r="B50" s="1" t="s">
        <v>0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</sheetData>
  <pageMargins left="0.7" right="0.7" top="0.75" bottom="0.75" header="0.3" footer="0.3"/>
  <pageSetup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altText="This is alist of Includable and excludable income for SCSEP. Double clicking on the image opens in word." r:id="rId5">
            <anchor moveWithCells="1">
              <from>
                <xdr:col>0</xdr:col>
                <xdr:colOff>358140</xdr:colOff>
                <xdr:row>1</xdr:row>
                <xdr:rowOff>106680</xdr:rowOff>
              </from>
              <to>
                <xdr:col>10</xdr:col>
                <xdr:colOff>495300</xdr:colOff>
                <xdr:row>48</xdr:row>
                <xdr:rowOff>53340</xdr:rowOff>
              </to>
            </anchor>
          </objectPr>
        </oleObject>
      </mc:Choice>
      <mc:Fallback>
        <oleObject progId="Document" shapeId="1025" r:id="rId4"/>
      </mc:Fallback>
    </mc:AlternateContent>
    <mc:AlternateContent xmlns:mc="http://schemas.openxmlformats.org/markup-compatibility/2006">
      <mc:Choice Requires="x14">
        <oleObject progId="Document" shapeId="1027" r:id="rId6">
          <objectPr defaultSize="0" altText="This is a word embeded image, double clicking on it opens up TEGL 12-06 Attachment 1, on income diffinitions and explanations" r:id="rId7">
            <anchor moveWithCells="1">
              <from>
                <xdr:col>0</xdr:col>
                <xdr:colOff>365760</xdr:colOff>
                <xdr:row>50</xdr:row>
                <xdr:rowOff>99060</xdr:rowOff>
              </from>
              <to>
                <xdr:col>10</xdr:col>
                <xdr:colOff>502920</xdr:colOff>
                <xdr:row>100</xdr:row>
                <xdr:rowOff>160020</xdr:rowOff>
              </to>
            </anchor>
          </objectPr>
        </oleObject>
      </mc:Choice>
      <mc:Fallback>
        <oleObject progId="Document" shapeId="1027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5F4E9-A151-4E6D-8B33-FB4C09D04DE7}">
  <sheetPr>
    <pageSetUpPr fitToPage="1"/>
  </sheetPr>
  <dimension ref="A1:AA96"/>
  <sheetViews>
    <sheetView tabSelected="1" zoomScaleNormal="100" workbookViewId="0">
      <selection activeCell="B14" sqref="B14"/>
    </sheetView>
  </sheetViews>
  <sheetFormatPr defaultColWidth="8.85546875" defaultRowHeight="14.45"/>
  <cols>
    <col min="1" max="1" width="48.28515625" style="6" bestFit="1" customWidth="1"/>
    <col min="2" max="2" width="14.140625" style="6" bestFit="1" customWidth="1"/>
    <col min="3" max="4" width="12.28515625" style="6" bestFit="1" customWidth="1"/>
    <col min="5" max="5" width="12.7109375" style="6" customWidth="1"/>
    <col min="6" max="7" width="12.28515625" style="6" bestFit="1" customWidth="1"/>
    <col min="8" max="8" width="19.7109375" style="6" bestFit="1" customWidth="1"/>
    <col min="9" max="10" width="8.85546875" style="5"/>
    <col min="11" max="11" width="21.140625" style="5" bestFit="1" customWidth="1"/>
    <col min="12" max="21" width="8.85546875" style="5"/>
    <col min="22" max="22" width="8.85546875" style="6"/>
    <col min="23" max="23" width="40.7109375" style="6" bestFit="1" customWidth="1"/>
    <col min="24" max="24" width="10.5703125" style="6" bestFit="1" customWidth="1"/>
    <col min="25" max="26" width="8.85546875" style="6"/>
    <col min="27" max="27" width="57.28515625" style="6" bestFit="1" customWidth="1"/>
    <col min="28" max="16384" width="8.85546875" style="6"/>
  </cols>
  <sheetData>
    <row r="1" spans="1:27" ht="15" thickTop="1">
      <c r="A1" s="129" t="s">
        <v>4</v>
      </c>
      <c r="B1" s="130"/>
      <c r="C1" s="152" t="s">
        <v>5</v>
      </c>
      <c r="D1" s="153"/>
      <c r="E1" s="154"/>
      <c r="F1" s="3"/>
      <c r="G1" s="3"/>
      <c r="H1" s="4"/>
    </row>
    <row r="2" spans="1:27" ht="15" thickBot="1">
      <c r="A2" s="131" t="s">
        <v>6</v>
      </c>
      <c r="B2" s="132"/>
      <c r="C2" s="155"/>
      <c r="D2" s="156"/>
      <c r="E2" s="157"/>
      <c r="F2" s="7"/>
      <c r="G2" s="7"/>
      <c r="H2" s="8"/>
    </row>
    <row r="3" spans="1:27">
      <c r="A3" s="94" t="s">
        <v>7</v>
      </c>
      <c r="B3" s="95"/>
      <c r="C3" s="95"/>
      <c r="D3" s="95"/>
      <c r="E3" s="95"/>
      <c r="F3" s="95"/>
      <c r="G3" s="95"/>
      <c r="H3" s="96"/>
      <c r="AA3" s="9" t="s">
        <v>8</v>
      </c>
    </row>
    <row r="4" spans="1:27" ht="15" thickBot="1">
      <c r="A4" s="142" t="s">
        <v>9</v>
      </c>
      <c r="B4" s="143"/>
      <c r="C4" s="74" t="s">
        <v>10</v>
      </c>
      <c r="D4" s="75"/>
      <c r="E4" s="76"/>
      <c r="F4" s="74" t="s">
        <v>11</v>
      </c>
      <c r="G4" s="75"/>
      <c r="H4" s="76"/>
    </row>
    <row r="5" spans="1:27" ht="15.6" thickTop="1" thickBot="1">
      <c r="A5" s="137" t="s">
        <v>12</v>
      </c>
      <c r="B5" s="138"/>
      <c r="C5" s="77" t="s">
        <v>13</v>
      </c>
      <c r="D5" s="78"/>
      <c r="E5" s="78"/>
      <c r="F5" s="79">
        <v>9248753</v>
      </c>
      <c r="G5" s="80"/>
      <c r="H5" s="81"/>
      <c r="AA5" s="10" t="s">
        <v>14</v>
      </c>
    </row>
    <row r="6" spans="1:27" ht="15.6" thickTop="1" thickBot="1">
      <c r="A6" s="11" t="s">
        <v>15</v>
      </c>
      <c r="B6" s="144" t="s">
        <v>16</v>
      </c>
      <c r="C6" s="145"/>
      <c r="D6" s="145"/>
      <c r="E6" s="146"/>
      <c r="F6" s="12" t="s">
        <v>17</v>
      </c>
      <c r="G6" s="13"/>
      <c r="H6" s="14"/>
      <c r="AA6" s="6" t="s">
        <v>18</v>
      </c>
    </row>
    <row r="7" spans="1:27" ht="15.6" thickTop="1" thickBot="1">
      <c r="A7" s="65" t="s">
        <v>19</v>
      </c>
      <c r="B7" s="77" t="s">
        <v>20</v>
      </c>
      <c r="C7" s="78"/>
      <c r="D7" s="147"/>
      <c r="E7" s="148"/>
      <c r="F7" s="66">
        <v>2</v>
      </c>
      <c r="G7" s="15"/>
      <c r="H7" s="16"/>
      <c r="AA7" s="6" t="s">
        <v>21</v>
      </c>
    </row>
    <row r="8" spans="1:27" ht="15.6" thickTop="1" thickBot="1">
      <c r="A8" s="11" t="s">
        <v>22</v>
      </c>
      <c r="B8" s="149" t="s">
        <v>23</v>
      </c>
      <c r="C8" s="150"/>
      <c r="D8" s="17"/>
      <c r="E8" s="18"/>
      <c r="F8" s="18"/>
      <c r="G8" s="18"/>
      <c r="H8" s="19"/>
      <c r="AA8" s="6" t="s">
        <v>19</v>
      </c>
    </row>
    <row r="9" spans="1:27" ht="15.6" thickTop="1" thickBot="1">
      <c r="A9" s="65" t="s">
        <v>24</v>
      </c>
      <c r="B9" s="151">
        <v>45265</v>
      </c>
      <c r="C9" s="138"/>
      <c r="D9" s="15"/>
      <c r="E9" s="15"/>
      <c r="F9" s="15"/>
      <c r="G9" s="15"/>
      <c r="H9" s="16"/>
    </row>
    <row r="10" spans="1:27" ht="15.6" thickTop="1" thickBot="1">
      <c r="A10" s="20" t="s">
        <v>25</v>
      </c>
      <c r="B10" s="67" t="s">
        <v>26</v>
      </c>
      <c r="C10" s="139" t="str">
        <f>+IF(TRIM(B10)="6 Months",AA19,IF(TRIM(B10)="12 Months",AA20,""))</f>
        <v>You selected a 12-month lookback, please complete Table A &amp; B.</v>
      </c>
      <c r="D10" s="140"/>
      <c r="E10" s="140"/>
      <c r="F10" s="140"/>
      <c r="G10" s="140"/>
      <c r="H10" s="141"/>
      <c r="AA10" s="10" t="s">
        <v>27</v>
      </c>
    </row>
    <row r="11" spans="1:27">
      <c r="A11" s="71"/>
      <c r="B11" s="72"/>
      <c r="C11" s="72"/>
      <c r="D11" s="72"/>
      <c r="E11" s="72"/>
      <c r="F11" s="72"/>
      <c r="G11" s="72"/>
      <c r="H11" s="73"/>
      <c r="AA11" s="6" t="s">
        <v>28</v>
      </c>
    </row>
    <row r="12" spans="1:27">
      <c r="A12" s="94" t="s">
        <v>29</v>
      </c>
      <c r="B12" s="95"/>
      <c r="C12" s="95"/>
      <c r="D12" s="95"/>
      <c r="E12" s="95"/>
      <c r="F12" s="95"/>
      <c r="G12" s="95"/>
      <c r="H12" s="96"/>
      <c r="AA12" s="6" t="s">
        <v>24</v>
      </c>
    </row>
    <row r="13" spans="1:27" ht="15" thickBot="1">
      <c r="A13" s="21" t="s">
        <v>30</v>
      </c>
      <c r="B13" s="22" t="s">
        <v>31</v>
      </c>
      <c r="C13" s="22" t="s">
        <v>31</v>
      </c>
      <c r="D13" s="22" t="s">
        <v>31</v>
      </c>
      <c r="E13" s="22" t="s">
        <v>31</v>
      </c>
      <c r="F13" s="22" t="s">
        <v>31</v>
      </c>
      <c r="G13" s="22" t="s">
        <v>31</v>
      </c>
      <c r="H13" s="23" t="s">
        <v>32</v>
      </c>
    </row>
    <row r="14" spans="1:27" ht="15.6" thickTop="1" thickBot="1">
      <c r="A14" s="24" t="s">
        <v>33</v>
      </c>
      <c r="B14" s="68"/>
      <c r="C14" s="68"/>
      <c r="D14" s="68"/>
      <c r="E14" s="68"/>
      <c r="F14" s="68"/>
      <c r="G14" s="68"/>
      <c r="H14" s="25" t="s">
        <v>34</v>
      </c>
      <c r="AA14" s="10" t="s">
        <v>35</v>
      </c>
    </row>
    <row r="15" spans="1:27" ht="15.6" thickTop="1" thickBot="1">
      <c r="A15" s="26" t="s">
        <v>36</v>
      </c>
      <c r="B15" s="69"/>
      <c r="C15" s="69"/>
      <c r="D15" s="69"/>
      <c r="E15" s="69"/>
      <c r="F15" s="69"/>
      <c r="G15" s="69"/>
      <c r="H15" s="27"/>
      <c r="AA15" s="6" t="s">
        <v>37</v>
      </c>
    </row>
    <row r="16" spans="1:27" ht="15" thickTop="1">
      <c r="A16" s="26" t="s">
        <v>38</v>
      </c>
      <c r="B16" s="28">
        <f>+B15*0.25</f>
        <v>0</v>
      </c>
      <c r="C16" s="29">
        <f t="shared" ref="C16:G16" si="0">+C15*0.25</f>
        <v>0</v>
      </c>
      <c r="D16" s="29">
        <f t="shared" si="0"/>
        <v>0</v>
      </c>
      <c r="E16" s="29">
        <f t="shared" si="0"/>
        <v>0</v>
      </c>
      <c r="F16" s="29">
        <f t="shared" si="0"/>
        <v>0</v>
      </c>
      <c r="G16" s="29">
        <f t="shared" si="0"/>
        <v>0</v>
      </c>
      <c r="H16" s="27"/>
      <c r="W16" s="30" t="s">
        <v>39</v>
      </c>
      <c r="X16" s="30" t="s">
        <v>40</v>
      </c>
      <c r="AA16" s="6" t="s">
        <v>26</v>
      </c>
    </row>
    <row r="17" spans="1:27" ht="15" thickBot="1">
      <c r="A17" s="26" t="s">
        <v>41</v>
      </c>
      <c r="B17" s="31" t="str">
        <f>IF(B15&gt;0,B15-B16, "")</f>
        <v/>
      </c>
      <c r="C17" s="32" t="str">
        <f t="shared" ref="C17:G17" si="1">IF(C15&gt;0,C15-C16, "")</f>
        <v/>
      </c>
      <c r="D17" s="32" t="str">
        <f t="shared" si="1"/>
        <v/>
      </c>
      <c r="E17" s="32" t="str">
        <f t="shared" si="1"/>
        <v/>
      </c>
      <c r="F17" s="32" t="str">
        <f t="shared" si="1"/>
        <v/>
      </c>
      <c r="G17" s="32" t="str">
        <f t="shared" si="1"/>
        <v/>
      </c>
      <c r="H17" s="33">
        <f t="shared" ref="H17:H28" si="2">SUM(B17:G17)</f>
        <v>0</v>
      </c>
      <c r="W17" s="34" t="s">
        <v>42</v>
      </c>
      <c r="X17" s="35">
        <f t="shared" ref="X17:X28" si="3">IF(SUMIF(B17:G17, "&gt;0")=0, 0, SUMIF(B17:G17, "&gt;0") * (12 / MAX(1, COUNTIF(B17:G17, "&gt;0"))))</f>
        <v>0</v>
      </c>
    </row>
    <row r="18" spans="1:27" ht="15.6" thickTop="1" thickBot="1">
      <c r="A18" s="26" t="s">
        <v>43</v>
      </c>
      <c r="B18" s="69"/>
      <c r="C18" s="69"/>
      <c r="D18" s="69"/>
      <c r="E18" s="69"/>
      <c r="F18" s="69"/>
      <c r="G18" s="69"/>
      <c r="H18" s="33">
        <f t="shared" si="2"/>
        <v>0</v>
      </c>
      <c r="W18" s="34" t="s">
        <v>43</v>
      </c>
      <c r="X18" s="35">
        <f t="shared" si="3"/>
        <v>0</v>
      </c>
    </row>
    <row r="19" spans="1:27" ht="15.6" thickTop="1" thickBot="1">
      <c r="A19" s="26" t="s">
        <v>44</v>
      </c>
      <c r="B19" s="69"/>
      <c r="C19" s="69"/>
      <c r="D19" s="69"/>
      <c r="E19" s="69"/>
      <c r="F19" s="69"/>
      <c r="G19" s="69"/>
      <c r="H19" s="33">
        <f t="shared" si="2"/>
        <v>0</v>
      </c>
      <c r="W19" s="34" t="s">
        <v>44</v>
      </c>
      <c r="X19" s="35">
        <f t="shared" si="3"/>
        <v>0</v>
      </c>
      <c r="AA19" s="6" t="s">
        <v>45</v>
      </c>
    </row>
    <row r="20" spans="1:27" ht="15.6" thickTop="1" thickBot="1">
      <c r="A20" s="26" t="s">
        <v>46</v>
      </c>
      <c r="B20" s="69"/>
      <c r="C20" s="69"/>
      <c r="D20" s="69"/>
      <c r="E20" s="69"/>
      <c r="F20" s="69"/>
      <c r="G20" s="69"/>
      <c r="H20" s="33">
        <f t="shared" si="2"/>
        <v>0</v>
      </c>
      <c r="W20" s="34" t="s">
        <v>46</v>
      </c>
      <c r="X20" s="35">
        <f t="shared" si="3"/>
        <v>0</v>
      </c>
      <c r="AA20" s="6" t="s">
        <v>47</v>
      </c>
    </row>
    <row r="21" spans="1:27" ht="15.6" thickTop="1" thickBot="1">
      <c r="A21" s="26" t="s">
        <v>48</v>
      </c>
      <c r="B21" s="69"/>
      <c r="C21" s="69"/>
      <c r="D21" s="69"/>
      <c r="E21" s="69"/>
      <c r="F21" s="69"/>
      <c r="G21" s="69"/>
      <c r="H21" s="33">
        <f t="shared" si="2"/>
        <v>0</v>
      </c>
      <c r="W21" s="34" t="s">
        <v>48</v>
      </c>
      <c r="X21" s="35">
        <f t="shared" si="3"/>
        <v>0</v>
      </c>
    </row>
    <row r="22" spans="1:27" ht="15.6" thickTop="1" thickBot="1">
      <c r="A22" s="26" t="s">
        <v>49</v>
      </c>
      <c r="B22" s="69"/>
      <c r="C22" s="69"/>
      <c r="D22" s="69"/>
      <c r="E22" s="69"/>
      <c r="F22" s="69"/>
      <c r="G22" s="69"/>
      <c r="H22" s="33">
        <f t="shared" si="2"/>
        <v>0</v>
      </c>
      <c r="W22" s="34" t="s">
        <v>49</v>
      </c>
      <c r="X22" s="35">
        <f t="shared" si="3"/>
        <v>0</v>
      </c>
    </row>
    <row r="23" spans="1:27" ht="15.6" thickTop="1" thickBot="1">
      <c r="A23" s="26" t="s">
        <v>50</v>
      </c>
      <c r="B23" s="69"/>
      <c r="C23" s="69"/>
      <c r="D23" s="69"/>
      <c r="E23" s="69"/>
      <c r="F23" s="69"/>
      <c r="G23" s="69"/>
      <c r="H23" s="33">
        <f t="shared" si="2"/>
        <v>0</v>
      </c>
      <c r="W23" s="34" t="s">
        <v>50</v>
      </c>
      <c r="X23" s="35">
        <f t="shared" si="3"/>
        <v>0</v>
      </c>
      <c r="AA23" s="10" t="s">
        <v>51</v>
      </c>
    </row>
    <row r="24" spans="1:27" ht="15.6" thickTop="1" thickBot="1">
      <c r="A24" s="26" t="s">
        <v>52</v>
      </c>
      <c r="B24" s="69"/>
      <c r="C24" s="69"/>
      <c r="D24" s="69"/>
      <c r="E24" s="69"/>
      <c r="F24" s="69"/>
      <c r="G24" s="69"/>
      <c r="H24" s="33">
        <f t="shared" si="2"/>
        <v>0</v>
      </c>
      <c r="W24" s="34" t="s">
        <v>52</v>
      </c>
      <c r="X24" s="35">
        <f t="shared" si="3"/>
        <v>0</v>
      </c>
      <c r="AA24" s="6" t="s">
        <v>53</v>
      </c>
    </row>
    <row r="25" spans="1:27" ht="15.6" thickTop="1" thickBot="1">
      <c r="A25" s="26" t="s">
        <v>54</v>
      </c>
      <c r="B25" s="69"/>
      <c r="C25" s="69"/>
      <c r="D25" s="69"/>
      <c r="E25" s="69"/>
      <c r="F25" s="69"/>
      <c r="G25" s="69"/>
      <c r="H25" s="33">
        <f t="shared" si="2"/>
        <v>0</v>
      </c>
      <c r="W25" s="34" t="s">
        <v>54</v>
      </c>
      <c r="X25" s="35">
        <f t="shared" si="3"/>
        <v>0</v>
      </c>
      <c r="AA25" s="6" t="s">
        <v>55</v>
      </c>
    </row>
    <row r="26" spans="1:27" ht="15.6" thickTop="1" thickBot="1">
      <c r="A26" s="26" t="s">
        <v>56</v>
      </c>
      <c r="B26" s="69"/>
      <c r="C26" s="69"/>
      <c r="D26" s="69"/>
      <c r="E26" s="69"/>
      <c r="F26" s="69"/>
      <c r="G26" s="69"/>
      <c r="H26" s="33">
        <f t="shared" si="2"/>
        <v>0</v>
      </c>
      <c r="W26" s="34" t="s">
        <v>56</v>
      </c>
      <c r="X26" s="35">
        <f t="shared" si="3"/>
        <v>0</v>
      </c>
    </row>
    <row r="27" spans="1:27" ht="15.6" thickTop="1" thickBot="1">
      <c r="A27" s="26" t="s">
        <v>57</v>
      </c>
      <c r="B27" s="69"/>
      <c r="C27" s="69"/>
      <c r="D27" s="69"/>
      <c r="E27" s="69"/>
      <c r="F27" s="69"/>
      <c r="G27" s="69"/>
      <c r="H27" s="33">
        <f t="shared" si="2"/>
        <v>0</v>
      </c>
      <c r="W27" s="34" t="s">
        <v>57</v>
      </c>
      <c r="X27" s="35">
        <f t="shared" si="3"/>
        <v>0</v>
      </c>
    </row>
    <row r="28" spans="1:27" ht="15.6" thickTop="1" thickBot="1">
      <c r="A28" s="26" t="s">
        <v>58</v>
      </c>
      <c r="B28" s="69"/>
      <c r="C28" s="69"/>
      <c r="D28" s="69"/>
      <c r="E28" s="69"/>
      <c r="F28" s="69"/>
      <c r="G28" s="69"/>
      <c r="H28" s="33">
        <f t="shared" si="2"/>
        <v>0</v>
      </c>
      <c r="W28" s="34" t="s">
        <v>58</v>
      </c>
      <c r="X28" s="35">
        <f t="shared" si="3"/>
        <v>0</v>
      </c>
    </row>
    <row r="29" spans="1:27" ht="15.6" thickTop="1" thickBot="1">
      <c r="A29" s="36"/>
      <c r="B29" s="15"/>
      <c r="C29" s="15"/>
      <c r="D29" s="15"/>
      <c r="E29" s="37" t="s">
        <v>59</v>
      </c>
      <c r="F29" s="38"/>
      <c r="G29" s="39"/>
      <c r="H29" s="40">
        <f>SUM(H17:H28)</f>
        <v>0</v>
      </c>
      <c r="X29" s="41">
        <f>SUM(X15:X28)</f>
        <v>0</v>
      </c>
    </row>
    <row r="30" spans="1:27">
      <c r="A30" s="36"/>
      <c r="B30" s="15"/>
      <c r="C30" s="15"/>
      <c r="D30" s="15"/>
      <c r="E30" s="42" t="s">
        <v>60</v>
      </c>
      <c r="F30" s="43"/>
      <c r="G30" s="44"/>
      <c r="H30" s="45" t="str">
        <f>IF(TRIM(B10)="6 Months",X29,"")</f>
        <v/>
      </c>
      <c r="W30" s="46"/>
      <c r="X30" s="47"/>
    </row>
    <row r="31" spans="1:27" ht="15" thickBot="1">
      <c r="A31" s="97" t="s">
        <v>61</v>
      </c>
      <c r="B31" s="98"/>
      <c r="C31" s="98"/>
      <c r="D31" s="98"/>
      <c r="E31" s="98"/>
      <c r="F31" s="98"/>
      <c r="G31" s="98"/>
      <c r="H31" s="99"/>
      <c r="W31" s="48"/>
      <c r="X31" s="49"/>
    </row>
    <row r="32" spans="1:27" ht="15" thickTop="1">
      <c r="A32" s="100" t="s">
        <v>62</v>
      </c>
      <c r="B32" s="101"/>
      <c r="C32" s="101"/>
      <c r="D32" s="101"/>
      <c r="E32" s="101"/>
      <c r="F32" s="101"/>
      <c r="G32" s="101"/>
      <c r="H32" s="102"/>
    </row>
    <row r="33" spans="1:8" ht="15" thickBot="1">
      <c r="A33" s="103"/>
      <c r="B33" s="104"/>
      <c r="C33" s="104"/>
      <c r="D33" s="104"/>
      <c r="E33" s="104"/>
      <c r="F33" s="104"/>
      <c r="G33" s="104"/>
      <c r="H33" s="105"/>
    </row>
    <row r="34" spans="1:8" ht="15" thickTop="1">
      <c r="A34" s="36"/>
      <c r="B34" s="15"/>
      <c r="C34" s="15"/>
      <c r="D34" s="15"/>
      <c r="E34" s="15"/>
      <c r="F34" s="15"/>
      <c r="G34" s="15"/>
      <c r="H34" s="16"/>
    </row>
    <row r="35" spans="1:8">
      <c r="A35" s="94" t="s">
        <v>63</v>
      </c>
      <c r="B35" s="95"/>
      <c r="C35" s="95"/>
      <c r="D35" s="95"/>
      <c r="E35" s="95"/>
      <c r="F35" s="95"/>
      <c r="G35" s="95"/>
      <c r="H35" s="96"/>
    </row>
    <row r="36" spans="1:8" ht="15" thickBot="1">
      <c r="A36" s="21" t="s">
        <v>30</v>
      </c>
      <c r="B36" s="50" t="s">
        <v>31</v>
      </c>
      <c r="C36" s="50" t="s">
        <v>31</v>
      </c>
      <c r="D36" s="50" t="s">
        <v>31</v>
      </c>
      <c r="E36" s="50" t="s">
        <v>31</v>
      </c>
      <c r="F36" s="50" t="s">
        <v>31</v>
      </c>
      <c r="G36" s="50" t="s">
        <v>31</v>
      </c>
      <c r="H36" s="23" t="s">
        <v>32</v>
      </c>
    </row>
    <row r="37" spans="1:8" ht="15.6" thickTop="1" thickBot="1">
      <c r="A37" s="51" t="s">
        <v>33</v>
      </c>
      <c r="B37" s="68"/>
      <c r="C37" s="68"/>
      <c r="D37" s="68"/>
      <c r="E37" s="68"/>
      <c r="F37" s="68"/>
      <c r="G37" s="68"/>
      <c r="H37" s="52" t="s">
        <v>34</v>
      </c>
    </row>
    <row r="38" spans="1:8" ht="15.6" thickTop="1" thickBot="1">
      <c r="A38" s="26" t="s">
        <v>36</v>
      </c>
      <c r="B38" s="69"/>
      <c r="C38" s="69"/>
      <c r="D38" s="69"/>
      <c r="E38" s="69"/>
      <c r="F38" s="69"/>
      <c r="G38" s="69"/>
      <c r="H38" s="27"/>
    </row>
    <row r="39" spans="1:8" ht="15" thickTop="1">
      <c r="A39" s="26" t="s">
        <v>38</v>
      </c>
      <c r="B39" s="28">
        <f>+B38*0.25</f>
        <v>0</v>
      </c>
      <c r="C39" s="29">
        <f t="shared" ref="C39" si="4">+C38*0.25</f>
        <v>0</v>
      </c>
      <c r="D39" s="29">
        <f t="shared" ref="D39" si="5">+D38*0.25</f>
        <v>0</v>
      </c>
      <c r="E39" s="29">
        <f t="shared" ref="E39" si="6">+E38*0.25</f>
        <v>0</v>
      </c>
      <c r="F39" s="29">
        <f t="shared" ref="F39" si="7">+F38*0.25</f>
        <v>0</v>
      </c>
      <c r="G39" s="29">
        <f t="shared" ref="G39" si="8">+G38*0.25</f>
        <v>0</v>
      </c>
      <c r="H39" s="27"/>
    </row>
    <row r="40" spans="1:8" ht="15" thickBot="1">
      <c r="A40" s="26" t="s">
        <v>42</v>
      </c>
      <c r="B40" s="53">
        <f>+B38-B39</f>
        <v>0</v>
      </c>
      <c r="C40" s="53">
        <f t="shared" ref="C40:G40" si="9">+C38-C39</f>
        <v>0</v>
      </c>
      <c r="D40" s="53">
        <f t="shared" si="9"/>
        <v>0</v>
      </c>
      <c r="E40" s="53">
        <f t="shared" si="9"/>
        <v>0</v>
      </c>
      <c r="F40" s="53">
        <f t="shared" si="9"/>
        <v>0</v>
      </c>
      <c r="G40" s="53">
        <f t="shared" si="9"/>
        <v>0</v>
      </c>
      <c r="H40" s="33">
        <f t="shared" ref="H40:H51" si="10">SUM(B40:G40)</f>
        <v>0</v>
      </c>
    </row>
    <row r="41" spans="1:8" ht="15.6" thickTop="1" thickBot="1">
      <c r="A41" s="26" t="s">
        <v>43</v>
      </c>
      <c r="B41" s="69"/>
      <c r="C41" s="69"/>
      <c r="D41" s="69"/>
      <c r="E41" s="69"/>
      <c r="F41" s="69"/>
      <c r="G41" s="69"/>
      <c r="H41" s="33">
        <f t="shared" si="10"/>
        <v>0</v>
      </c>
    </row>
    <row r="42" spans="1:8" ht="15.6" thickTop="1" thickBot="1">
      <c r="A42" s="26" t="s">
        <v>44</v>
      </c>
      <c r="B42" s="69"/>
      <c r="C42" s="69"/>
      <c r="D42" s="69"/>
      <c r="E42" s="69"/>
      <c r="F42" s="69"/>
      <c r="G42" s="69"/>
      <c r="H42" s="33">
        <f t="shared" si="10"/>
        <v>0</v>
      </c>
    </row>
    <row r="43" spans="1:8" ht="15.6" thickTop="1" thickBot="1">
      <c r="A43" s="26" t="s">
        <v>46</v>
      </c>
      <c r="B43" s="69"/>
      <c r="C43" s="69"/>
      <c r="D43" s="69"/>
      <c r="E43" s="69"/>
      <c r="F43" s="69"/>
      <c r="G43" s="69"/>
      <c r="H43" s="33">
        <f t="shared" si="10"/>
        <v>0</v>
      </c>
    </row>
    <row r="44" spans="1:8" ht="15.6" thickTop="1" thickBot="1">
      <c r="A44" s="26" t="s">
        <v>48</v>
      </c>
      <c r="B44" s="69"/>
      <c r="C44" s="69"/>
      <c r="D44" s="69"/>
      <c r="E44" s="69"/>
      <c r="F44" s="69"/>
      <c r="G44" s="69"/>
      <c r="H44" s="33">
        <f t="shared" si="10"/>
        <v>0</v>
      </c>
    </row>
    <row r="45" spans="1:8" ht="15.6" thickTop="1" thickBot="1">
      <c r="A45" s="26" t="s">
        <v>49</v>
      </c>
      <c r="B45" s="69"/>
      <c r="C45" s="69"/>
      <c r="D45" s="69"/>
      <c r="E45" s="69"/>
      <c r="F45" s="69"/>
      <c r="G45" s="69"/>
      <c r="H45" s="33">
        <f t="shared" si="10"/>
        <v>0</v>
      </c>
    </row>
    <row r="46" spans="1:8" ht="15.6" thickTop="1" thickBot="1">
      <c r="A46" s="26" t="s">
        <v>50</v>
      </c>
      <c r="B46" s="69"/>
      <c r="C46" s="69"/>
      <c r="D46" s="69"/>
      <c r="E46" s="69"/>
      <c r="F46" s="69"/>
      <c r="G46" s="69"/>
      <c r="H46" s="33">
        <f t="shared" si="10"/>
        <v>0</v>
      </c>
    </row>
    <row r="47" spans="1:8" ht="15.6" thickTop="1" thickBot="1">
      <c r="A47" s="26" t="s">
        <v>52</v>
      </c>
      <c r="B47" s="69"/>
      <c r="C47" s="69"/>
      <c r="D47" s="69"/>
      <c r="E47" s="69"/>
      <c r="F47" s="69"/>
      <c r="G47" s="69"/>
      <c r="H47" s="33">
        <f t="shared" si="10"/>
        <v>0</v>
      </c>
    </row>
    <row r="48" spans="1:8" ht="15.6" thickTop="1" thickBot="1">
      <c r="A48" s="26" t="s">
        <v>54</v>
      </c>
      <c r="B48" s="69"/>
      <c r="C48" s="69"/>
      <c r="D48" s="69"/>
      <c r="E48" s="69"/>
      <c r="F48" s="69"/>
      <c r="G48" s="69"/>
      <c r="H48" s="33">
        <f t="shared" si="10"/>
        <v>0</v>
      </c>
    </row>
    <row r="49" spans="1:8" ht="15.6" thickTop="1" thickBot="1">
      <c r="A49" s="26" t="s">
        <v>56</v>
      </c>
      <c r="B49" s="69"/>
      <c r="C49" s="69"/>
      <c r="D49" s="69"/>
      <c r="E49" s="69"/>
      <c r="F49" s="69"/>
      <c r="G49" s="69"/>
      <c r="H49" s="33">
        <f t="shared" si="10"/>
        <v>0</v>
      </c>
    </row>
    <row r="50" spans="1:8" ht="15.6" thickTop="1" thickBot="1">
      <c r="A50" s="26" t="s">
        <v>57</v>
      </c>
      <c r="B50" s="69"/>
      <c r="C50" s="69"/>
      <c r="D50" s="69"/>
      <c r="E50" s="69"/>
      <c r="F50" s="69"/>
      <c r="G50" s="69"/>
      <c r="H50" s="33">
        <f t="shared" si="10"/>
        <v>0</v>
      </c>
    </row>
    <row r="51" spans="1:8" ht="15.6" thickTop="1" thickBot="1">
      <c r="A51" s="26" t="s">
        <v>58</v>
      </c>
      <c r="B51" s="69"/>
      <c r="C51" s="69"/>
      <c r="D51" s="69"/>
      <c r="E51" s="69"/>
      <c r="F51" s="69"/>
      <c r="G51" s="69"/>
      <c r="H51" s="33">
        <f t="shared" si="10"/>
        <v>0</v>
      </c>
    </row>
    <row r="52" spans="1:8" ht="15.6" thickTop="1" thickBot="1">
      <c r="A52" s="106" t="s">
        <v>64</v>
      </c>
      <c r="B52" s="107"/>
      <c r="C52" s="107"/>
      <c r="D52" s="108"/>
      <c r="E52" s="17" t="s">
        <v>65</v>
      </c>
      <c r="F52" s="18"/>
      <c r="G52" s="18"/>
      <c r="H52" s="54">
        <f>SUM(H40:H51)</f>
        <v>0</v>
      </c>
    </row>
    <row r="53" spans="1:8" ht="15" thickTop="1">
      <c r="A53" s="109" t="s">
        <v>66</v>
      </c>
      <c r="B53" s="110"/>
      <c r="C53" s="70" t="s">
        <v>53</v>
      </c>
      <c r="D53" s="55"/>
      <c r="E53" s="56" t="s">
        <v>67</v>
      </c>
      <c r="F53" s="57"/>
      <c r="G53" s="57"/>
      <c r="H53" s="58">
        <f>IF(TRIM(B10)="12 Months",H29+H52,"")</f>
        <v>0</v>
      </c>
    </row>
    <row r="54" spans="1:8" ht="9.6" customHeight="1" thickBot="1">
      <c r="A54" s="123"/>
      <c r="B54" s="124"/>
      <c r="C54" s="124"/>
      <c r="D54" s="124"/>
      <c r="E54" s="124"/>
      <c r="F54" s="124"/>
      <c r="G54" s="125"/>
      <c r="H54" s="126"/>
    </row>
    <row r="55" spans="1:8" ht="15.6" thickTop="1" thickBot="1">
      <c r="A55" s="11" t="s">
        <v>68</v>
      </c>
      <c r="B55" s="133" t="s">
        <v>69</v>
      </c>
      <c r="C55" s="134"/>
      <c r="D55" s="59"/>
      <c r="E55" s="116" t="s">
        <v>70</v>
      </c>
      <c r="F55" s="117"/>
      <c r="G55" s="118"/>
      <c r="H55" s="119"/>
    </row>
    <row r="56" spans="1:8" ht="15.6" thickTop="1" thickBot="1">
      <c r="A56" s="135"/>
      <c r="B56" s="112"/>
      <c r="C56" s="84"/>
      <c r="D56" s="127"/>
      <c r="E56" s="128"/>
      <c r="F56" s="128"/>
      <c r="G56" s="128"/>
      <c r="H56" s="73"/>
    </row>
    <row r="57" spans="1:8" ht="15.6" thickTop="1" thickBot="1">
      <c r="A57" s="136"/>
      <c r="B57" s="113"/>
      <c r="C57" s="87"/>
      <c r="D57" s="60"/>
      <c r="E57" s="120" t="s">
        <v>71</v>
      </c>
      <c r="F57" s="121"/>
      <c r="G57" s="122"/>
      <c r="H57" s="119"/>
    </row>
    <row r="58" spans="1:8" ht="7.9" customHeight="1" thickTop="1">
      <c r="A58" s="91"/>
      <c r="B58" s="92"/>
      <c r="C58" s="92"/>
      <c r="D58" s="92"/>
      <c r="E58" s="92"/>
      <c r="F58" s="92"/>
      <c r="G58" s="92"/>
      <c r="H58" s="93"/>
    </row>
    <row r="59" spans="1:8" ht="15" thickBot="1">
      <c r="A59" s="88" t="s">
        <v>72</v>
      </c>
      <c r="B59" s="89"/>
      <c r="C59" s="89"/>
      <c r="D59" s="90"/>
      <c r="E59" s="111" t="s">
        <v>73</v>
      </c>
      <c r="F59" s="89"/>
      <c r="G59" s="90"/>
      <c r="H59" s="61" t="s">
        <v>74</v>
      </c>
    </row>
    <row r="60" spans="1:8" ht="15" thickTop="1">
      <c r="A60" s="82"/>
      <c r="B60" s="83"/>
      <c r="C60" s="83"/>
      <c r="D60" s="84"/>
      <c r="E60" s="112"/>
      <c r="F60" s="83"/>
      <c r="G60" s="84"/>
      <c r="H60" s="114"/>
    </row>
    <row r="61" spans="1:8" ht="15" thickBot="1">
      <c r="A61" s="85"/>
      <c r="B61" s="86"/>
      <c r="C61" s="86"/>
      <c r="D61" s="87"/>
      <c r="E61" s="113"/>
      <c r="F61" s="86"/>
      <c r="G61" s="87"/>
      <c r="H61" s="115"/>
    </row>
    <row r="62" spans="1:8" ht="15.6" thickTop="1" thickBot="1">
      <c r="A62" s="62"/>
      <c r="B62" s="63"/>
      <c r="C62" s="63"/>
      <c r="D62" s="63"/>
      <c r="E62" s="63"/>
      <c r="F62" s="63"/>
      <c r="G62" s="63"/>
      <c r="H62" s="64"/>
    </row>
    <row r="63" spans="1:8">
      <c r="A63" s="5"/>
      <c r="B63" s="5"/>
      <c r="C63" s="5"/>
      <c r="D63" s="5"/>
      <c r="E63" s="5"/>
      <c r="F63" s="5"/>
      <c r="G63" s="5"/>
      <c r="H63" s="5"/>
    </row>
    <row r="64" spans="1:8">
      <c r="A64" s="5"/>
      <c r="B64" s="5"/>
      <c r="C64" s="5"/>
      <c r="D64" s="5"/>
      <c r="E64" s="5"/>
      <c r="F64" s="5"/>
      <c r="G64" s="5"/>
      <c r="H64" s="5"/>
    </row>
    <row r="65" spans="1:8">
      <c r="A65" s="5"/>
      <c r="B65" s="5"/>
      <c r="C65" s="5"/>
      <c r="D65" s="5"/>
      <c r="E65" s="5"/>
      <c r="F65" s="5"/>
      <c r="G65" s="5"/>
      <c r="H65" s="5"/>
    </row>
    <row r="66" spans="1:8">
      <c r="A66" s="5"/>
      <c r="B66" s="5"/>
      <c r="C66" s="5"/>
      <c r="D66" s="5"/>
      <c r="E66" s="5"/>
      <c r="F66" s="5"/>
      <c r="G66" s="5"/>
      <c r="H66" s="5"/>
    </row>
    <row r="67" spans="1:8">
      <c r="A67" s="5"/>
      <c r="B67" s="5"/>
      <c r="C67" s="5"/>
      <c r="D67" s="5"/>
      <c r="E67" s="5"/>
      <c r="F67" s="5"/>
      <c r="G67" s="5"/>
      <c r="H67" s="5"/>
    </row>
    <row r="68" spans="1:8">
      <c r="A68" s="5"/>
      <c r="B68" s="5"/>
      <c r="C68" s="5"/>
      <c r="D68" s="5"/>
      <c r="E68" s="5"/>
      <c r="F68" s="5"/>
      <c r="G68" s="5"/>
      <c r="H68" s="5"/>
    </row>
    <row r="69" spans="1:8">
      <c r="A69" s="5"/>
      <c r="B69" s="5"/>
      <c r="C69" s="5"/>
      <c r="D69" s="5"/>
      <c r="E69" s="5"/>
      <c r="F69" s="5"/>
      <c r="G69" s="5"/>
      <c r="H69" s="5"/>
    </row>
    <row r="70" spans="1:8">
      <c r="A70" s="5"/>
      <c r="B70" s="5"/>
      <c r="C70" s="5"/>
      <c r="D70" s="5"/>
      <c r="E70" s="5"/>
      <c r="F70" s="5"/>
      <c r="G70" s="5"/>
      <c r="H70" s="5"/>
    </row>
    <row r="71" spans="1:8">
      <c r="A71" s="5"/>
      <c r="B71" s="5"/>
      <c r="C71" s="5"/>
      <c r="D71" s="5"/>
      <c r="E71" s="5"/>
      <c r="F71" s="5"/>
      <c r="G71" s="5"/>
      <c r="H71" s="5"/>
    </row>
    <row r="72" spans="1:8">
      <c r="A72" s="5"/>
      <c r="B72" s="5"/>
      <c r="C72" s="5"/>
      <c r="D72" s="5"/>
      <c r="E72" s="5"/>
      <c r="F72" s="5"/>
      <c r="G72" s="5"/>
      <c r="H72" s="5"/>
    </row>
    <row r="73" spans="1:8">
      <c r="A73" s="5"/>
      <c r="B73" s="5"/>
      <c r="C73" s="5"/>
      <c r="D73" s="5"/>
      <c r="E73" s="5"/>
      <c r="F73" s="5"/>
      <c r="G73" s="5"/>
      <c r="H73" s="5"/>
    </row>
    <row r="74" spans="1:8">
      <c r="A74" s="5"/>
      <c r="B74" s="5"/>
      <c r="C74" s="5"/>
      <c r="D74" s="5"/>
      <c r="E74" s="5"/>
      <c r="F74" s="5"/>
      <c r="G74" s="5"/>
      <c r="H74" s="5"/>
    </row>
    <row r="75" spans="1:8">
      <c r="A75" s="5"/>
      <c r="B75" s="5"/>
      <c r="C75" s="5"/>
      <c r="D75" s="5"/>
      <c r="E75" s="5"/>
      <c r="F75" s="5"/>
      <c r="G75" s="5"/>
      <c r="H75" s="5"/>
    </row>
    <row r="76" spans="1:8">
      <c r="A76" s="5"/>
      <c r="B76" s="5"/>
      <c r="C76" s="5"/>
      <c r="D76" s="5"/>
      <c r="E76" s="5"/>
      <c r="F76" s="5"/>
      <c r="G76" s="5"/>
      <c r="H76" s="5"/>
    </row>
    <row r="77" spans="1:8">
      <c r="A77" s="5"/>
      <c r="B77" s="5"/>
      <c r="C77" s="5"/>
      <c r="D77" s="5"/>
      <c r="E77" s="5"/>
      <c r="F77" s="5"/>
      <c r="G77" s="5"/>
      <c r="H77" s="5"/>
    </row>
    <row r="78" spans="1:8">
      <c r="A78" s="5"/>
      <c r="B78" s="5"/>
      <c r="C78" s="5"/>
      <c r="D78" s="5"/>
      <c r="E78" s="5"/>
      <c r="F78" s="5"/>
      <c r="G78" s="5"/>
      <c r="H78" s="5"/>
    </row>
    <row r="79" spans="1:8">
      <c r="A79" s="5"/>
      <c r="B79" s="5"/>
      <c r="C79" s="5"/>
      <c r="D79" s="5"/>
      <c r="E79" s="5"/>
      <c r="F79" s="5"/>
      <c r="G79" s="5"/>
      <c r="H79" s="5"/>
    </row>
    <row r="80" spans="1:8">
      <c r="A80" s="5"/>
      <c r="B80" s="5"/>
      <c r="C80" s="5"/>
      <c r="D80" s="5"/>
      <c r="E80" s="5"/>
      <c r="F80" s="5"/>
      <c r="G80" s="5"/>
      <c r="H80" s="5"/>
    </row>
    <row r="81" spans="1:8">
      <c r="A81" s="5"/>
      <c r="B81" s="5"/>
      <c r="C81" s="5"/>
      <c r="D81" s="5"/>
      <c r="E81" s="5"/>
      <c r="F81" s="5"/>
      <c r="G81" s="5"/>
      <c r="H81" s="5"/>
    </row>
    <row r="82" spans="1:8">
      <c r="A82" s="5"/>
      <c r="B82" s="5"/>
      <c r="C82" s="5"/>
      <c r="D82" s="5"/>
      <c r="E82" s="5"/>
      <c r="F82" s="5"/>
      <c r="G82" s="5"/>
      <c r="H82" s="5"/>
    </row>
    <row r="83" spans="1:8">
      <c r="A83" s="5"/>
      <c r="B83" s="5"/>
      <c r="C83" s="5"/>
      <c r="D83" s="5"/>
      <c r="E83" s="5"/>
      <c r="F83" s="5"/>
      <c r="G83" s="5"/>
      <c r="H83" s="5"/>
    </row>
    <row r="84" spans="1:8">
      <c r="A84" s="5"/>
      <c r="B84" s="5"/>
      <c r="C84" s="5"/>
      <c r="D84" s="5"/>
      <c r="E84" s="5"/>
      <c r="F84" s="5"/>
      <c r="G84" s="5"/>
      <c r="H84" s="5"/>
    </row>
    <row r="85" spans="1:8">
      <c r="A85" s="5"/>
      <c r="B85" s="5"/>
      <c r="C85" s="5"/>
      <c r="D85" s="5"/>
      <c r="E85" s="5"/>
      <c r="F85" s="5"/>
      <c r="G85" s="5"/>
      <c r="H85" s="5"/>
    </row>
    <row r="86" spans="1:8">
      <c r="A86" s="5"/>
      <c r="B86" s="5"/>
      <c r="C86" s="5"/>
      <c r="D86" s="5"/>
      <c r="E86" s="5"/>
      <c r="F86" s="5"/>
      <c r="G86" s="5"/>
      <c r="H86" s="5"/>
    </row>
    <row r="87" spans="1:8">
      <c r="A87" s="5"/>
      <c r="B87" s="5"/>
      <c r="C87" s="5"/>
      <c r="D87" s="5"/>
      <c r="E87" s="5"/>
      <c r="F87" s="5"/>
      <c r="G87" s="5"/>
      <c r="H87" s="5"/>
    </row>
    <row r="88" spans="1:8">
      <c r="A88" s="5"/>
      <c r="B88" s="5"/>
      <c r="C88" s="5"/>
      <c r="D88" s="5"/>
      <c r="E88" s="5"/>
      <c r="F88" s="5"/>
      <c r="G88" s="5"/>
      <c r="H88" s="5"/>
    </row>
    <row r="89" spans="1:8">
      <c r="A89" s="5"/>
      <c r="B89" s="5"/>
      <c r="C89" s="5"/>
      <c r="D89" s="5"/>
      <c r="E89" s="5"/>
      <c r="F89" s="5"/>
      <c r="G89" s="5"/>
      <c r="H89" s="5"/>
    </row>
    <row r="90" spans="1:8">
      <c r="A90" s="5"/>
      <c r="B90" s="5"/>
      <c r="C90" s="5"/>
      <c r="D90" s="5"/>
      <c r="E90" s="5"/>
      <c r="F90" s="5"/>
      <c r="G90" s="5"/>
      <c r="H90" s="5"/>
    </row>
    <row r="91" spans="1:8">
      <c r="A91" s="5"/>
      <c r="B91" s="5"/>
      <c r="C91" s="5"/>
      <c r="D91" s="5"/>
      <c r="E91" s="5"/>
      <c r="F91" s="5"/>
      <c r="G91" s="5"/>
      <c r="H91" s="5"/>
    </row>
    <row r="92" spans="1:8">
      <c r="A92" s="5"/>
      <c r="B92" s="5"/>
      <c r="C92" s="5"/>
      <c r="D92" s="5"/>
      <c r="E92" s="5"/>
      <c r="F92" s="5"/>
      <c r="G92" s="5"/>
      <c r="H92" s="5"/>
    </row>
    <row r="93" spans="1:8">
      <c r="A93" s="5"/>
      <c r="B93" s="5"/>
      <c r="C93" s="5"/>
      <c r="D93" s="5"/>
      <c r="E93" s="5"/>
      <c r="F93" s="5"/>
      <c r="G93" s="5"/>
      <c r="H93" s="5"/>
    </row>
    <row r="94" spans="1:8">
      <c r="A94" s="5"/>
      <c r="B94" s="5"/>
      <c r="C94" s="5"/>
      <c r="D94" s="5"/>
      <c r="E94" s="5"/>
      <c r="F94" s="5"/>
      <c r="G94" s="5"/>
      <c r="H94" s="5"/>
    </row>
    <row r="95" spans="1:8">
      <c r="A95" s="5"/>
      <c r="B95" s="5"/>
      <c r="C95" s="5"/>
      <c r="D95" s="5"/>
      <c r="E95" s="5"/>
      <c r="F95" s="5"/>
      <c r="G95" s="5"/>
      <c r="H95" s="5"/>
    </row>
    <row r="96" spans="1:8">
      <c r="A96" s="5"/>
      <c r="B96" s="5"/>
      <c r="C96" s="5"/>
      <c r="D96" s="5"/>
      <c r="E96" s="5"/>
      <c r="F96" s="5"/>
      <c r="G96" s="5"/>
      <c r="H96" s="5"/>
    </row>
  </sheetData>
  <sheetProtection algorithmName="SHA-512" hashValue="Xm5Jmqah9dNA3v0K3WYF7ShDgauZjbqoqenc6Bfo0uxhngLm+mSbqETDK5OjewKkWFiXz2GXHoOWEPFEHft1zA==" saltValue="tnXZxkduOKYUpU2l8svSlA==" spinCount="100000" sheet="1" objects="1" scenarios="1" selectLockedCells="1"/>
  <mergeCells count="37">
    <mergeCell ref="D56:H56"/>
    <mergeCell ref="A1:B1"/>
    <mergeCell ref="A2:B2"/>
    <mergeCell ref="B55:C55"/>
    <mergeCell ref="A56:A57"/>
    <mergeCell ref="B56:C57"/>
    <mergeCell ref="A5:B5"/>
    <mergeCell ref="A12:H12"/>
    <mergeCell ref="C10:H10"/>
    <mergeCell ref="A3:H3"/>
    <mergeCell ref="A4:B4"/>
    <mergeCell ref="B6:E6"/>
    <mergeCell ref="B7:E7"/>
    <mergeCell ref="B8:C8"/>
    <mergeCell ref="B9:C9"/>
    <mergeCell ref="C1:E2"/>
    <mergeCell ref="A60:D61"/>
    <mergeCell ref="A59:D59"/>
    <mergeCell ref="A58:H58"/>
    <mergeCell ref="A35:H35"/>
    <mergeCell ref="A31:H31"/>
    <mergeCell ref="A32:H33"/>
    <mergeCell ref="A52:D52"/>
    <mergeCell ref="A53:B53"/>
    <mergeCell ref="E59:G59"/>
    <mergeCell ref="E60:G61"/>
    <mergeCell ref="H60:H61"/>
    <mergeCell ref="E55:F55"/>
    <mergeCell ref="G55:H55"/>
    <mergeCell ref="E57:F57"/>
    <mergeCell ref="G57:H57"/>
    <mergeCell ref="A54:H54"/>
    <mergeCell ref="A11:H11"/>
    <mergeCell ref="C4:E4"/>
    <mergeCell ref="F4:H4"/>
    <mergeCell ref="C5:E5"/>
    <mergeCell ref="F5:H5"/>
  </mergeCells>
  <conditionalFormatting sqref="C53">
    <cfRule type="cellIs" dxfId="1" priority="1" operator="equal">
      <formula>"Not Eligible"</formula>
    </cfRule>
    <cfRule type="cellIs" dxfId="0" priority="2" operator="equal">
      <formula>"Eligible"</formula>
    </cfRule>
  </conditionalFormatting>
  <dataValidations count="4">
    <dataValidation type="list" showInputMessage="1" showErrorMessage="1" sqref="A7" xr:uid="{B9ACE6EF-5FB3-4EFF-A805-DE6CCF619627}">
      <formula1>$AA$6:$AA$9</formula1>
    </dataValidation>
    <dataValidation type="list" allowBlank="1" showInputMessage="1" showErrorMessage="1" sqref="A9" xr:uid="{AEBC6C51-9BC4-44F4-95D5-076E3D747DDD}">
      <formula1>$AA$11:$AA$12</formula1>
    </dataValidation>
    <dataValidation type="list" showInputMessage="1" showErrorMessage="1" sqref="B10" xr:uid="{602ABE07-807E-48DB-A33D-98FAA13DAFD8}">
      <formula1>$AA$15:$AA$16</formula1>
    </dataValidation>
    <dataValidation type="list" allowBlank="1" showInputMessage="1" showErrorMessage="1" sqref="C53" xr:uid="{008DCBFD-6E0C-448A-992E-8F59C1E26009}">
      <formula1>$AA$24:$AA$25</formula1>
    </dataValidation>
  </dataValidations>
  <pageMargins left="0.7" right="0.7" top="0.75" bottom="0.75" header="0.3" footer="0.3"/>
  <pageSetup scale="62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afcbf6-48c5-4daf-971b-c5fe77e9609f" xsi:nil="true"/>
    <lcf76f155ced4ddcb4097134ff3c332f xmlns="f40b3bed-991c-4f1f-9472-bc970bd8a5cf">
      <Terms xmlns="http://schemas.microsoft.com/office/infopath/2007/PartnerControls"/>
    </lcf76f155ced4ddcb4097134ff3c332f>
    <RequestID xmlns="f40b3bed-991c-4f1f-9472-bc970bd8a5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EAAB423C2AD4F9E716C964328C15F" ma:contentTypeVersion="18" ma:contentTypeDescription="Create a new document." ma:contentTypeScope="" ma:versionID="7becb17e7a714fd4d009f33ecddd160d">
  <xsd:schema xmlns:xsd="http://www.w3.org/2001/XMLSchema" xmlns:xs="http://www.w3.org/2001/XMLSchema" xmlns:p="http://schemas.microsoft.com/office/2006/metadata/properties" xmlns:ns2="f40b3bed-991c-4f1f-9472-bc970bd8a5cf" xmlns:ns3="acafcbf6-48c5-4daf-971b-c5fe77e9609f" targetNamespace="http://schemas.microsoft.com/office/2006/metadata/properties" ma:root="true" ma:fieldsID="94e5acd17e8a3b77773d852d78f27b07" ns2:_="" ns3:_="">
    <xsd:import namespace="f40b3bed-991c-4f1f-9472-bc970bd8a5cf"/>
    <xsd:import namespace="acafcbf6-48c5-4daf-971b-c5fe77e960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RequestID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b3bed-991c-4f1f-9472-bc970bd8a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questID" ma:index="21" nillable="true" ma:displayName="RequestID" ma:format="Dropdown" ma:internalName="RequestID">
      <xsd:simpleType>
        <xsd:restriction base="dms:Text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cbf6-48c5-4daf-971b-c5fe77e9609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eefc701-9f1f-4a85-8cd8-3211bcae7aac}" ma:internalName="TaxCatchAll" ma:showField="CatchAllData" ma:web="acafcbf6-48c5-4daf-971b-c5fe77e960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D8E564-5DC3-4B5A-9773-B0309C6CA5A9}"/>
</file>

<file path=customXml/itemProps2.xml><?xml version="1.0" encoding="utf-8"?>
<ds:datastoreItem xmlns:ds="http://schemas.openxmlformats.org/officeDocument/2006/customXml" ds:itemID="{524BC199-E0DA-4D85-8823-DBDC6BEFA0BF}"/>
</file>

<file path=customXml/itemProps3.xml><?xml version="1.0" encoding="utf-8"?>
<ds:datastoreItem xmlns:ds="http://schemas.openxmlformats.org/officeDocument/2006/customXml" ds:itemID="{D11E1F46-DC9D-428E-9E9E-766833FE6F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MN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Kakuuku, Enock (DEED)</dc:creator>
  <cp:keywords/>
  <dc:description/>
  <cp:lastModifiedBy/>
  <cp:revision/>
  <dcterms:created xsi:type="dcterms:W3CDTF">2025-03-10T16:13:10Z</dcterms:created>
  <dcterms:modified xsi:type="dcterms:W3CDTF">2025-11-13T17:50:41Z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0x010100EA4EAAB423C2AD4F9E716C964328C15F</vt:lpwstr>
  </property>
</Properties>
</file>