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Groups\Scdp&amp;Ed\SMALL CITIES PROGRAM INFO\2026 SCDP Program\Preliminary Proposal Applications\Final Preliminary Proposals\"/>
    </mc:Choice>
  </mc:AlternateContent>
  <xr:revisionPtr revIDLastSave="0" documentId="13_ncr:1_{CE19C99E-B261-4007-B8F0-C0DE7999C064}" xr6:coauthVersionLast="47" xr6:coauthVersionMax="47" xr10:uidLastSave="{00000000-0000-0000-0000-000000000000}"/>
  <workbookProtection workbookAlgorithmName="SHA-512" workbookHashValue="jSWdUXsRYgt+4uPn90w2oUPKe0YV/+QEvg/pxFREOl12XcJRr8whAm4oajCkiSa4VXsWitJa+oyIsTOGl7iY6g==" workbookSaltValue="NFiRaYR4S5M8KfQ1RBVhmA==" workbookSpinCount="100000" lockStructure="1"/>
  <bookViews>
    <workbookView xWindow="-110" yWindow="-110" windowWidth="19420" windowHeight="10300" xr2:uid="{86A5CF5B-76BC-4D40-96AC-7993AF43E44F}"/>
  </bookViews>
  <sheets>
    <sheet name="Full Budget" sheetId="3" r:id="rId1"/>
    <sheet name="Add. Budget-Public Facilities" sheetId="4" r:id="rId2"/>
  </sheets>
  <definedNames>
    <definedName name="_xlnm.Print_Area" localSheetId="1">'Add. Budget-Public Facilities'!$A$1:$G$22</definedName>
    <definedName name="_xlnm.Print_Area" localSheetId="0">'Full Budget'!$A$1:$M$18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4" l="1"/>
  <c r="G10" i="4"/>
  <c r="F20" i="4" l="1"/>
  <c r="E20" i="4"/>
  <c r="D20" i="4"/>
  <c r="C20" i="4"/>
  <c r="B20" i="4"/>
  <c r="G19" i="4"/>
  <c r="G18" i="4"/>
  <c r="G17" i="4"/>
  <c r="G16" i="4"/>
  <c r="G15" i="4"/>
  <c r="G13" i="4"/>
  <c r="G12" i="4"/>
  <c r="G11" i="4"/>
  <c r="G9" i="4"/>
  <c r="G8" i="4"/>
  <c r="G7" i="4"/>
  <c r="G6" i="4"/>
  <c r="G5" i="4"/>
  <c r="G4" i="4"/>
  <c r="K18" i="3"/>
  <c r="J18" i="3"/>
  <c r="G18" i="3"/>
  <c r="F17" i="3"/>
  <c r="H17" i="3" s="1"/>
  <c r="F16" i="3"/>
  <c r="H16" i="3" s="1"/>
  <c r="F15" i="3"/>
  <c r="H15" i="3" s="1"/>
  <c r="F14" i="3"/>
  <c r="H14" i="3" s="1"/>
  <c r="F13" i="3"/>
  <c r="I13" i="3" s="1"/>
  <c r="M13" i="3" s="1"/>
  <c r="F12" i="3"/>
  <c r="H12" i="3" s="1"/>
  <c r="F11" i="3"/>
  <c r="H11" i="3" s="1"/>
  <c r="F10" i="3"/>
  <c r="H10" i="3" s="1"/>
  <c r="F9" i="3"/>
  <c r="F8" i="3"/>
  <c r="H8" i="3" s="1"/>
  <c r="G20" i="4" l="1"/>
  <c r="I16" i="3"/>
  <c r="M16" i="3" s="1"/>
  <c r="I8" i="3"/>
  <c r="M8" i="3" s="1"/>
  <c r="I12" i="3"/>
  <c r="M12" i="3" s="1"/>
  <c r="F18" i="3"/>
  <c r="I14" i="3"/>
  <c r="M14" i="3" s="1"/>
  <c r="I10" i="3"/>
  <c r="M10" i="3" s="1"/>
  <c r="I11" i="3"/>
  <c r="M11" i="3" s="1"/>
  <c r="I17" i="3"/>
  <c r="M17" i="3" s="1"/>
  <c r="H9" i="3"/>
  <c r="H13" i="3"/>
  <c r="I9" i="3"/>
  <c r="M9" i="3" s="1"/>
  <c r="I15" i="3"/>
  <c r="M15" i="3" s="1"/>
  <c r="M18" i="3" l="1"/>
  <c r="I18" i="3"/>
</calcChain>
</file>

<file path=xl/sharedStrings.xml><?xml version="1.0" encoding="utf-8"?>
<sst xmlns="http://schemas.openxmlformats.org/spreadsheetml/2006/main" count="64" uniqueCount="52">
  <si>
    <t>Small Cities Development Program Application</t>
  </si>
  <si>
    <t xml:space="preserve">APPLICANT: </t>
  </si>
  <si>
    <t>Federal Objective/Goals/Budget Form</t>
  </si>
  <si>
    <t>Activity</t>
  </si>
  <si>
    <t># of units/goals</t>
  </si>
  <si>
    <t>SCDP Cost Per unit</t>
  </si>
  <si>
    <t>SCDP Cost/ without admin</t>
  </si>
  <si>
    <t>Total SCDP Admin</t>
  </si>
  <si>
    <t>SCDP Admin %</t>
  </si>
  <si>
    <t>Total SCDP Costs (Grant Request)</t>
  </si>
  <si>
    <t>Program Income</t>
  </si>
  <si>
    <t>Total Leveraged Resources</t>
  </si>
  <si>
    <t>Source of Leveraged Funds   (Mark (c) if funds are committed**.)</t>
  </si>
  <si>
    <t>Totals</t>
  </si>
  <si>
    <t>LMI</t>
  </si>
  <si>
    <t>USDA - Committed</t>
  </si>
  <si>
    <t>Choose One</t>
  </si>
  <si>
    <t>Total</t>
  </si>
  <si>
    <t>End of Worksheet</t>
  </si>
  <si>
    <t>SCDP</t>
  </si>
  <si>
    <t>Rural Development</t>
  </si>
  <si>
    <t>Public Facilities Authority</t>
  </si>
  <si>
    <t>Local</t>
  </si>
  <si>
    <t>Water distribution lines</t>
  </si>
  <si>
    <t>Water tower/tank</t>
  </si>
  <si>
    <t>Water plant (rehab only)</t>
  </si>
  <si>
    <t>Wastewater ponds</t>
  </si>
  <si>
    <t>Wastewater lines</t>
  </si>
  <si>
    <t>Wastewater plant (rehab only)</t>
  </si>
  <si>
    <t>Lift station</t>
  </si>
  <si>
    <t>Service connections</t>
  </si>
  <si>
    <t xml:space="preserve">Streets </t>
  </si>
  <si>
    <t xml:space="preserve">Storm sewer </t>
  </si>
  <si>
    <t>Administration</t>
  </si>
  <si>
    <t>Engineering (Planning Cost)</t>
  </si>
  <si>
    <t>Item</t>
  </si>
  <si>
    <t>Example</t>
  </si>
  <si>
    <t>Wells</t>
  </si>
  <si>
    <t>Streetscape</t>
  </si>
  <si>
    <t>Owner-occupied Rehab</t>
  </si>
  <si>
    <t>National Objective Code</t>
  </si>
  <si>
    <r>
      <rPr>
        <b/>
        <sz val="14"/>
        <rFont val="Calibri"/>
        <family val="2"/>
        <scheme val="minor"/>
      </rPr>
      <t>Instructions:</t>
    </r>
    <r>
      <rPr>
        <sz val="11"/>
        <rFont val="Calibri"/>
        <family val="2"/>
        <scheme val="minor"/>
      </rPr>
      <t xml:space="preserve"> Use the following format to provide specific information on the activity(s) proposed in your application. Lead risk assessments and clearances may be included in hard costs or administration costs (as it applies to your project). For Public Facility projects, please enter "1" in the # of units/goals column and not the community's/project area's population. Committed funds must be accompanied by a signed letter of commitment, verifying the amount.
The following are the National Objective codes to be used in the first column in the table below. See “National Objectives for Applicants” in the SCDP A- Z Guide, for requirements. 
• Low to Moderate income persons/households: LMI
• Prevent or eliminate slum and blight conditions: S&amp;B
• Alleviate urgent community development needs: URG</t>
    </r>
  </si>
  <si>
    <t>Instructions: Complete this spreadsheet for only a public facility in addition to the full budget. Enter the budget breakdown by funding source (note: costs should include federal David Bacon wage rates and, if applicable, costs related to Build America, Buy America Act requirements).</t>
  </si>
  <si>
    <t>Engineering Cost during project construction (for SCDP, no more than 15% of SCDP project cost)</t>
  </si>
  <si>
    <t>Other**</t>
  </si>
  <si>
    <t>Other*</t>
  </si>
  <si>
    <t>*Enter "Other" funding source(s):</t>
  </si>
  <si>
    <t>**Briefly describe "Other" item(s):</t>
  </si>
  <si>
    <t>Ineligible</t>
  </si>
  <si>
    <t>Small Cities Development Program (SCDP) 2026 Preliminary Proposal Budget Worksheet</t>
  </si>
  <si>
    <r>
      <t xml:space="preserve">Applicants must submit one original and one copy of the Preliminary Proposal to the Department of Employment and Economic Development (DEED) on or before 4:00 pm, </t>
    </r>
    <r>
      <rPr>
        <sz val="20"/>
        <color rgb="FFFF0000"/>
        <rFont val="Calibri"/>
        <family val="2"/>
        <scheme val="minor"/>
      </rPr>
      <t>Wednesday, November 26, 2025.</t>
    </r>
    <r>
      <rPr>
        <sz val="20"/>
        <color theme="1"/>
        <rFont val="Calibri"/>
        <family val="2"/>
        <scheme val="minor"/>
      </rPr>
      <t xml:space="preserve">
</t>
    </r>
    <r>
      <rPr>
        <sz val="18"/>
        <color theme="1"/>
        <rFont val="Calibri"/>
        <family val="2"/>
        <scheme val="minor"/>
      </rPr>
      <t>Faxed or emailed applications will not be accepted.</t>
    </r>
  </si>
  <si>
    <t>Small Cities Development Program (SCDP) 2026 Public Facilities Supplemental Budget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</si>
</sst>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2" x14ac:knownFonts="1">
    <font>
      <sz val="11"/>
      <color theme="1"/>
      <name val="Calibri"/>
      <family val="2"/>
      <scheme val="minor"/>
    </font>
    <font>
      <sz val="11"/>
      <color theme="1"/>
      <name val="Calibri"/>
      <family val="2"/>
      <scheme val="minor"/>
    </font>
    <font>
      <sz val="20"/>
      <color theme="1"/>
      <name val="Calibri"/>
      <family val="2"/>
      <scheme val="minor"/>
    </font>
    <font>
      <b/>
      <sz val="11"/>
      <name val="Calibri"/>
      <family val="2"/>
      <scheme val="minor"/>
    </font>
    <font>
      <b/>
      <sz val="14"/>
      <name val="Calibri"/>
      <family val="2"/>
      <scheme val="minor"/>
    </font>
    <font>
      <sz val="11"/>
      <name val="Calibri"/>
      <family val="2"/>
      <scheme val="minor"/>
    </font>
    <font>
      <sz val="11"/>
      <color theme="0" tint="-0.249977111117893"/>
      <name val="Calibri"/>
      <family val="2"/>
      <scheme val="minor"/>
    </font>
    <font>
      <sz val="11"/>
      <color theme="0" tint="-0.34998626667073579"/>
      <name val="Calibri"/>
      <family val="2"/>
      <scheme val="minor"/>
    </font>
    <font>
      <sz val="10"/>
      <color theme="1"/>
      <name val="Calibri"/>
      <family val="2"/>
      <scheme val="minor"/>
    </font>
    <font>
      <sz val="20"/>
      <color rgb="FFFF0000"/>
      <name val="Calibri"/>
      <family val="2"/>
      <scheme val="minor"/>
    </font>
    <font>
      <sz val="18"/>
      <color theme="1"/>
      <name val="Calibri"/>
      <family val="2"/>
      <scheme val="minor"/>
    </font>
    <font>
      <b/>
      <sz val="10"/>
      <color theme="1"/>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rgb="FF92D05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BFBFBF"/>
        <bgColor indexed="64"/>
      </patternFill>
    </fill>
    <fill>
      <patternFill patternType="solid">
        <fgColor theme="5" tint="0.39997558519241921"/>
        <bgColor indexed="64"/>
      </patternFill>
    </fill>
    <fill>
      <patternFill patternType="solid">
        <fgColor theme="7" tint="0.79998168889431442"/>
        <bgColor indexed="64"/>
      </patternFill>
    </fill>
  </fills>
  <borders count="4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02">
    <xf numFmtId="0" fontId="0" fillId="0" borderId="0" xfId="0"/>
    <xf numFmtId="0" fontId="0" fillId="2" borderId="7" xfId="0" applyFill="1" applyBorder="1"/>
    <xf numFmtId="0" fontId="6" fillId="2" borderId="3" xfId="0" applyFont="1" applyFill="1" applyBorder="1"/>
    <xf numFmtId="0" fontId="6" fillId="2" borderId="4" xfId="0" applyFont="1" applyFill="1" applyBorder="1"/>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44" fontId="0" fillId="2" borderId="15" xfId="0" applyNumberFormat="1" applyFill="1" applyBorder="1" applyAlignment="1">
      <alignment horizontal="center" vertical="center" wrapText="1"/>
    </xf>
    <xf numFmtId="44" fontId="5" fillId="2" borderId="15" xfId="0" applyNumberFormat="1" applyFont="1" applyFill="1" applyBorder="1" applyAlignment="1">
      <alignment horizontal="center" vertical="center" wrapText="1"/>
    </xf>
    <xf numFmtId="44" fontId="0" fillId="2" borderId="16" xfId="0" applyNumberFormat="1" applyFill="1" applyBorder="1" applyAlignment="1">
      <alignment horizontal="center" vertical="center" wrapText="1"/>
    </xf>
    <xf numFmtId="0" fontId="0" fillId="2" borderId="17" xfId="0" applyFill="1" applyBorder="1" applyAlignment="1">
      <alignment horizontal="center" vertical="center" wrapText="1"/>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44" fontId="0" fillId="0" borderId="19" xfId="0" applyNumberFormat="1" applyBorder="1" applyAlignment="1" applyProtection="1">
      <alignment horizontal="center" vertical="center" wrapText="1"/>
      <protection locked="0"/>
    </xf>
    <xf numFmtId="44" fontId="0" fillId="4" borderId="19" xfId="0" applyNumberFormat="1" applyFill="1" applyBorder="1" applyAlignment="1">
      <alignment horizontal="center" vertical="center" wrapText="1"/>
    </xf>
    <xf numFmtId="44" fontId="5" fillId="3" borderId="19" xfId="0" applyNumberFormat="1" applyFont="1" applyFill="1" applyBorder="1" applyAlignment="1" applyProtection="1">
      <alignment horizontal="center" vertical="center" wrapText="1"/>
      <protection locked="0"/>
    </xf>
    <xf numFmtId="44" fontId="0" fillId="4" borderId="20" xfId="0" applyNumberFormat="1" applyFill="1" applyBorder="1" applyAlignment="1">
      <alignment horizontal="center" vertical="center" wrapText="1"/>
    </xf>
    <xf numFmtId="0" fontId="0" fillId="2" borderId="21" xfId="0" applyFill="1" applyBorder="1" applyAlignment="1">
      <alignment horizontal="center" vertical="center" wrapText="1"/>
    </xf>
    <xf numFmtId="0" fontId="0" fillId="0" borderId="22"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44" fontId="0" fillId="0" borderId="23" xfId="0" applyNumberFormat="1" applyBorder="1" applyAlignment="1" applyProtection="1">
      <alignment horizontal="center" vertical="center" wrapText="1"/>
      <protection locked="0"/>
    </xf>
    <xf numFmtId="44" fontId="0" fillId="4" borderId="23" xfId="0" applyNumberFormat="1" applyFill="1" applyBorder="1" applyAlignment="1">
      <alignment horizontal="center" vertical="center" wrapText="1"/>
    </xf>
    <xf numFmtId="44" fontId="5" fillId="3" borderId="23" xfId="0" applyNumberFormat="1" applyFont="1" applyFill="1" applyBorder="1" applyAlignment="1" applyProtection="1">
      <alignment horizontal="center" vertical="center" wrapText="1"/>
      <protection locked="0"/>
    </xf>
    <xf numFmtId="44" fontId="0" fillId="4" borderId="24" xfId="0" applyNumberFormat="1" applyFill="1" applyBorder="1" applyAlignment="1">
      <alignment horizontal="center" vertical="center" wrapText="1"/>
    </xf>
    <xf numFmtId="0" fontId="0" fillId="0" borderId="27" xfId="0" applyBorder="1"/>
    <xf numFmtId="0" fontId="0" fillId="0" borderId="5" xfId="0" applyBorder="1"/>
    <xf numFmtId="0" fontId="8" fillId="7"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8" borderId="29" xfId="0" applyFont="1" applyFill="1" applyBorder="1" applyAlignment="1">
      <alignment vertical="center" wrapText="1"/>
    </xf>
    <xf numFmtId="44" fontId="8" fillId="0" borderId="30" xfId="0" applyNumberFormat="1" applyFont="1" applyBorder="1" applyAlignment="1" applyProtection="1">
      <alignment vertical="center" wrapText="1"/>
      <protection locked="0"/>
    </xf>
    <xf numFmtId="44" fontId="8" fillId="0" borderId="31" xfId="0" applyNumberFormat="1" applyFont="1" applyBorder="1" applyAlignment="1" applyProtection="1">
      <alignment vertical="center" wrapText="1"/>
      <protection locked="0"/>
    </xf>
    <xf numFmtId="0" fontId="8" fillId="8" borderId="32" xfId="0" applyFont="1" applyFill="1" applyBorder="1" applyAlignment="1">
      <alignment vertical="center" wrapText="1"/>
    </xf>
    <xf numFmtId="44" fontId="8" fillId="0" borderId="18" xfId="0" applyNumberFormat="1" applyFont="1" applyBorder="1" applyAlignment="1" applyProtection="1">
      <alignment vertical="center" wrapText="1"/>
      <protection locked="0"/>
    </xf>
    <xf numFmtId="44" fontId="8" fillId="0" borderId="19" xfId="0" applyNumberFormat="1" applyFont="1" applyBorder="1" applyAlignment="1" applyProtection="1">
      <alignment vertical="center" wrapText="1"/>
      <protection locked="0"/>
    </xf>
    <xf numFmtId="0" fontId="8" fillId="9" borderId="18" xfId="0" applyFont="1" applyFill="1" applyBorder="1" applyAlignment="1">
      <alignment vertical="center" wrapText="1"/>
    </xf>
    <xf numFmtId="0" fontId="0" fillId="0" borderId="1" xfId="0" applyBorder="1"/>
    <xf numFmtId="0" fontId="8" fillId="0" borderId="0" xfId="0" applyFont="1" applyAlignment="1">
      <alignment vertical="center" wrapText="1"/>
    </xf>
    <xf numFmtId="0" fontId="0" fillId="0" borderId="0" xfId="0" applyAlignment="1">
      <alignment horizontal="center" vertical="center" wrapText="1"/>
    </xf>
    <xf numFmtId="0" fontId="8" fillId="8" borderId="26" xfId="0" applyFont="1" applyFill="1" applyBorder="1" applyAlignment="1">
      <alignment vertical="center" wrapText="1"/>
    </xf>
    <xf numFmtId="0" fontId="8" fillId="7" borderId="28" xfId="0" applyFont="1" applyFill="1" applyBorder="1" applyAlignment="1">
      <alignment horizontal="center" vertical="center" wrapText="1"/>
    </xf>
    <xf numFmtId="0" fontId="0" fillId="2" borderId="9" xfId="0" applyFill="1" applyBorder="1" applyAlignment="1">
      <alignment horizontal="center" vertical="center"/>
    </xf>
    <xf numFmtId="0" fontId="0" fillId="2" borderId="2" xfId="0" applyFill="1" applyBorder="1"/>
    <xf numFmtId="0" fontId="0" fillId="2" borderId="3" xfId="0" applyFill="1" applyBorder="1"/>
    <xf numFmtId="0" fontId="0" fillId="3" borderId="7" xfId="0" applyFill="1" applyBorder="1" applyProtection="1">
      <protection locked="0"/>
    </xf>
    <xf numFmtId="0" fontId="0" fillId="3" borderId="0" xfId="0" applyFill="1" applyBorder="1"/>
    <xf numFmtId="0" fontId="0" fillId="3" borderId="33" xfId="0" applyFill="1" applyBorder="1"/>
    <xf numFmtId="0" fontId="0" fillId="0" borderId="0" xfId="0" applyBorder="1"/>
    <xf numFmtId="0" fontId="8" fillId="11" borderId="26" xfId="0" applyFont="1" applyFill="1" applyBorder="1" applyAlignment="1">
      <alignment horizontal="right" vertical="center"/>
    </xf>
    <xf numFmtId="0" fontId="8" fillId="11" borderId="34" xfId="0" applyFont="1" applyFill="1" applyBorder="1" applyAlignment="1">
      <alignment horizontal="right" vertical="center"/>
    </xf>
    <xf numFmtId="0" fontId="0" fillId="0" borderId="6" xfId="0" applyBorder="1" applyAlignment="1"/>
    <xf numFmtId="0" fontId="0" fillId="0" borderId="7" xfId="0" applyBorder="1"/>
    <xf numFmtId="44" fontId="8" fillId="6" borderId="39" xfId="0" applyNumberFormat="1" applyFont="1" applyFill="1" applyBorder="1" applyAlignment="1">
      <alignment vertical="center" wrapText="1"/>
    </xf>
    <xf numFmtId="44" fontId="8" fillId="6" borderId="25" xfId="0" applyNumberFormat="1" applyFont="1" applyFill="1" applyBorder="1" applyAlignment="1">
      <alignment vertical="center" wrapText="1"/>
    </xf>
    <xf numFmtId="0" fontId="8" fillId="8" borderId="40" xfId="0" applyFont="1" applyFill="1" applyBorder="1" applyAlignment="1" applyProtection="1">
      <alignment vertical="center" wrapText="1"/>
    </xf>
    <xf numFmtId="44" fontId="8" fillId="0" borderId="22" xfId="0" applyNumberFormat="1" applyFont="1" applyBorder="1" applyAlignment="1" applyProtection="1">
      <alignment vertical="center" wrapText="1"/>
      <protection locked="0"/>
    </xf>
    <xf numFmtId="44" fontId="8" fillId="0" borderId="23" xfId="0" applyNumberFormat="1" applyFont="1" applyBorder="1" applyAlignment="1" applyProtection="1">
      <alignment vertical="center" wrapText="1"/>
      <protection locked="0"/>
    </xf>
    <xf numFmtId="44" fontId="8" fillId="6" borderId="41" xfId="0" applyNumberFormat="1" applyFont="1" applyFill="1" applyBorder="1" applyAlignment="1">
      <alignment vertical="center" wrapText="1"/>
    </xf>
    <xf numFmtId="44" fontId="8" fillId="6" borderId="42" xfId="0" applyNumberFormat="1" applyFont="1" applyFill="1" applyBorder="1" applyAlignment="1">
      <alignment vertical="center" wrapText="1"/>
    </xf>
    <xf numFmtId="44" fontId="8" fillId="0" borderId="16" xfId="0" applyNumberFormat="1" applyFont="1" applyBorder="1" applyAlignment="1" applyProtection="1">
      <alignment vertical="center" wrapText="1"/>
      <protection locked="0"/>
    </xf>
    <xf numFmtId="44" fontId="8" fillId="0" borderId="20" xfId="0" applyNumberFormat="1" applyFont="1" applyBorder="1" applyAlignment="1" applyProtection="1">
      <alignment vertical="center" wrapText="1"/>
      <protection locked="0"/>
    </xf>
    <xf numFmtId="44" fontId="8" fillId="0" borderId="24" xfId="0" applyNumberFormat="1" applyFont="1" applyBorder="1" applyAlignment="1" applyProtection="1">
      <alignment vertical="center" wrapText="1"/>
      <protection locked="0"/>
    </xf>
    <xf numFmtId="44" fontId="8" fillId="6" borderId="43" xfId="0" applyNumberFormat="1" applyFont="1" applyFill="1" applyBorder="1" applyAlignment="1">
      <alignment vertical="center" wrapText="1"/>
    </xf>
    <xf numFmtId="44" fontId="11" fillId="10" borderId="36" xfId="0" applyNumberFormat="1" applyFont="1" applyFill="1" applyBorder="1" applyAlignment="1">
      <alignment vertical="center" wrapText="1"/>
    </xf>
    <xf numFmtId="44" fontId="8" fillId="6" borderId="40" xfId="0" applyNumberFormat="1" applyFont="1" applyFill="1" applyBorder="1" applyAlignment="1">
      <alignment vertical="center" wrapText="1"/>
    </xf>
    <xf numFmtId="0" fontId="8" fillId="7" borderId="44" xfId="0" applyFont="1" applyFill="1" applyBorder="1" applyAlignment="1" applyProtection="1">
      <alignment horizontal="center" vertical="center" wrapText="1"/>
    </xf>
    <xf numFmtId="164" fontId="0" fillId="4" borderId="19" xfId="1" applyNumberFormat="1" applyFont="1" applyFill="1" applyBorder="1" applyAlignment="1">
      <alignment horizontal="center" vertical="center" wrapText="1"/>
    </xf>
    <xf numFmtId="164" fontId="0" fillId="2" borderId="15" xfId="1" applyNumberFormat="1" applyFont="1" applyFill="1" applyBorder="1" applyAlignment="1" applyProtection="1">
      <alignment horizontal="center" vertical="center" wrapText="1"/>
    </xf>
    <xf numFmtId="164" fontId="0" fillId="4" borderId="23" xfId="1" applyNumberFormat="1" applyFont="1" applyFill="1" applyBorder="1" applyAlignment="1">
      <alignment horizontal="center" vertical="center" wrapText="1"/>
    </xf>
    <xf numFmtId="0" fontId="5" fillId="5" borderId="2" xfId="0" applyFont="1" applyFill="1" applyBorder="1"/>
    <xf numFmtId="44" fontId="0" fillId="4" borderId="28" xfId="0" applyNumberFormat="1" applyFill="1" applyBorder="1" applyAlignment="1">
      <alignment horizontal="center"/>
    </xf>
    <xf numFmtId="44" fontId="7" fillId="5" borderId="3" xfId="0" applyNumberFormat="1" applyFont="1" applyFill="1" applyBorder="1" applyAlignment="1">
      <alignment horizontal="center"/>
    </xf>
    <xf numFmtId="44" fontId="0" fillId="6" borderId="28" xfId="0" applyNumberFormat="1" applyFill="1" applyBorder="1" applyAlignment="1">
      <alignment horizontal="center"/>
    </xf>
    <xf numFmtId="44" fontId="0" fillId="4" borderId="28" xfId="0" applyNumberFormat="1" applyFill="1" applyBorder="1" applyAlignment="1">
      <alignment horizontal="center" vertical="center"/>
    </xf>
    <xf numFmtId="0" fontId="7" fillId="5" borderId="44" xfId="0" applyFont="1" applyFill="1" applyBorder="1"/>
    <xf numFmtId="0" fontId="7" fillId="5" borderId="3" xfId="0" applyFont="1" applyFill="1" applyBorder="1"/>
    <xf numFmtId="0" fontId="7" fillId="5" borderId="4" xfId="0" applyFont="1" applyFill="1" applyBorder="1"/>
    <xf numFmtId="0" fontId="8" fillId="0" borderId="35" xfId="0" applyFont="1" applyBorder="1" applyProtection="1">
      <protection locked="0"/>
    </xf>
    <xf numFmtId="0" fontId="8" fillId="0" borderId="37" xfId="0" applyFont="1" applyBorder="1" applyProtection="1">
      <protection locked="0"/>
    </xf>
    <xf numFmtId="0" fontId="8" fillId="0" borderId="38" xfId="0" applyFont="1" applyBorder="1" applyProtection="1">
      <protection locked="0"/>
    </xf>
    <xf numFmtId="0" fontId="8" fillId="0" borderId="8" xfId="0" applyFont="1" applyBorder="1" applyProtection="1">
      <protection locked="0"/>
    </xf>
    <xf numFmtId="0" fontId="8" fillId="0" borderId="1" xfId="0" applyFont="1" applyBorder="1" applyProtection="1">
      <protection locked="0"/>
    </xf>
    <xf numFmtId="0" fontId="8" fillId="0" borderId="36" xfId="0" applyFont="1" applyBorder="1" applyProtection="1">
      <protection locked="0"/>
    </xf>
    <xf numFmtId="0" fontId="8" fillId="11" borderId="35" xfId="0" applyFont="1" applyFill="1" applyBorder="1"/>
    <xf numFmtId="0" fontId="8" fillId="11" borderId="8" xfId="0" applyFont="1" applyFill="1"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8" fillId="0" borderId="9" xfId="0" applyFont="1" applyBorder="1" applyAlignment="1">
      <alignment horizontal="left" wrapText="1"/>
    </xf>
    <xf numFmtId="0" fontId="8" fillId="0" borderId="11" xfId="0" applyFont="1" applyBorder="1" applyAlignment="1">
      <alignment horizontal="left" wrapText="1"/>
    </xf>
    <xf numFmtId="0" fontId="8" fillId="0" borderId="12" xfId="0" applyFont="1" applyBorder="1" applyAlignment="1">
      <alignment horizontal="left"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9F560-CE2F-4179-8369-9D6A49BFDDE8}">
  <sheetPr>
    <pageSetUpPr fitToPage="1"/>
  </sheetPr>
  <dimension ref="A1:N20"/>
  <sheetViews>
    <sheetView tabSelected="1" topLeftCell="A4" zoomScaleNormal="100" workbookViewId="0">
      <selection activeCell="D8" sqref="D8"/>
    </sheetView>
  </sheetViews>
  <sheetFormatPr defaultColWidth="0" defaultRowHeight="15" customHeight="1" zeroHeight="1" x14ac:dyDescent="0.35"/>
  <cols>
    <col min="1" max="1" width="15" customWidth="1"/>
    <col min="2" max="2" width="13.81640625" customWidth="1"/>
    <col min="3" max="3" width="19.453125" customWidth="1"/>
    <col min="4" max="4" width="13.81640625" customWidth="1"/>
    <col min="5" max="5" width="14.7265625" customWidth="1"/>
    <col min="6" max="7" width="14.54296875" customWidth="1"/>
    <col min="8" max="8" width="13.81640625" customWidth="1"/>
    <col min="9" max="9" width="15.1796875" customWidth="1"/>
    <col min="10" max="10" width="14.54296875" customWidth="1"/>
    <col min="11" max="12" width="16.54296875" customWidth="1"/>
    <col min="13" max="13" width="17.1796875" customWidth="1"/>
    <col min="14" max="14" width="0.54296875" customWidth="1"/>
    <col min="15" max="16384" width="9.1796875" hidden="1"/>
  </cols>
  <sheetData>
    <row r="1" spans="1:13" ht="26.5" thickBot="1" x14ac:dyDescent="0.4">
      <c r="A1" s="87" t="s">
        <v>49</v>
      </c>
      <c r="B1" s="88"/>
      <c r="C1" s="88"/>
      <c r="D1" s="88"/>
      <c r="E1" s="88"/>
      <c r="F1" s="88"/>
      <c r="G1" s="88"/>
      <c r="H1" s="88"/>
      <c r="I1" s="88"/>
      <c r="J1" s="88"/>
      <c r="K1" s="88"/>
      <c r="L1" s="88"/>
      <c r="M1" s="89"/>
    </row>
    <row r="2" spans="1:13" ht="81.650000000000006" customHeight="1" thickBot="1" x14ac:dyDescent="0.4">
      <c r="A2" s="90" t="s">
        <v>50</v>
      </c>
      <c r="B2" s="91"/>
      <c r="C2" s="91"/>
      <c r="D2" s="91"/>
      <c r="E2" s="91"/>
      <c r="F2" s="91"/>
      <c r="G2" s="91"/>
      <c r="H2" s="91"/>
      <c r="I2" s="91"/>
      <c r="J2" s="91"/>
      <c r="K2" s="91"/>
      <c r="L2" s="91"/>
      <c r="M2" s="92"/>
    </row>
    <row r="3" spans="1:13" ht="135.75" customHeight="1" thickBot="1" x14ac:dyDescent="0.4">
      <c r="A3" s="93" t="s">
        <v>41</v>
      </c>
      <c r="B3" s="94"/>
      <c r="C3" s="94"/>
      <c r="D3" s="94"/>
      <c r="E3" s="94"/>
      <c r="F3" s="94"/>
      <c r="G3" s="94"/>
      <c r="H3" s="94"/>
      <c r="I3" s="94"/>
      <c r="J3" s="94"/>
      <c r="K3" s="94"/>
      <c r="L3" s="94"/>
      <c r="M3" s="95"/>
    </row>
    <row r="4" spans="1:13" thickBot="1" x14ac:dyDescent="0.4">
      <c r="A4" s="44" t="s">
        <v>0</v>
      </c>
      <c r="B4" s="45"/>
      <c r="C4" s="45"/>
      <c r="D4" s="2"/>
      <c r="E4" s="2"/>
      <c r="F4" s="2"/>
      <c r="G4" s="2"/>
      <c r="H4" s="2"/>
      <c r="I4" s="2"/>
      <c r="J4" s="2"/>
      <c r="K4" s="2"/>
      <c r="L4" s="2"/>
      <c r="M4" s="3"/>
    </row>
    <row r="5" spans="1:13" s="40" customFormat="1" thickBot="1" x14ac:dyDescent="0.4">
      <c r="A5" s="1" t="s">
        <v>1</v>
      </c>
      <c r="B5" s="46"/>
      <c r="C5" s="47"/>
      <c r="D5" s="47"/>
      <c r="E5" s="47"/>
      <c r="F5" s="47"/>
      <c r="G5" s="47"/>
      <c r="H5" s="47"/>
      <c r="I5" s="47"/>
      <c r="J5" s="47"/>
      <c r="K5" s="47"/>
      <c r="L5" s="47"/>
      <c r="M5" s="48"/>
    </row>
    <row r="6" spans="1:13" thickBot="1" x14ac:dyDescent="0.4">
      <c r="A6" s="44" t="s">
        <v>2</v>
      </c>
      <c r="B6" s="45"/>
      <c r="C6" s="45"/>
      <c r="D6" s="2"/>
      <c r="E6" s="2"/>
      <c r="F6" s="2"/>
      <c r="G6" s="2"/>
      <c r="H6" s="2"/>
      <c r="I6" s="2"/>
      <c r="J6" s="2"/>
      <c r="K6" s="2"/>
      <c r="L6" s="2"/>
      <c r="M6" s="3"/>
    </row>
    <row r="7" spans="1:13" ht="58.5" thickBot="1" x14ac:dyDescent="0.4">
      <c r="A7" s="43" t="s">
        <v>3</v>
      </c>
      <c r="B7" s="4" t="s">
        <v>40</v>
      </c>
      <c r="C7" s="5" t="s">
        <v>3</v>
      </c>
      <c r="D7" s="5" t="s">
        <v>4</v>
      </c>
      <c r="E7" s="5" t="s">
        <v>5</v>
      </c>
      <c r="F7" s="5" t="s">
        <v>6</v>
      </c>
      <c r="G7" s="5" t="s">
        <v>7</v>
      </c>
      <c r="H7" s="5" t="s">
        <v>8</v>
      </c>
      <c r="I7" s="5" t="s">
        <v>9</v>
      </c>
      <c r="J7" s="5" t="s">
        <v>10</v>
      </c>
      <c r="K7" s="5" t="s">
        <v>11</v>
      </c>
      <c r="L7" s="5" t="s">
        <v>12</v>
      </c>
      <c r="M7" s="6" t="s">
        <v>13</v>
      </c>
    </row>
    <row r="8" spans="1:13" ht="29" x14ac:dyDescent="0.35">
      <c r="A8" s="7" t="s">
        <v>36</v>
      </c>
      <c r="B8" s="8" t="s">
        <v>14</v>
      </c>
      <c r="C8" s="9" t="s">
        <v>39</v>
      </c>
      <c r="D8" s="9">
        <v>10</v>
      </c>
      <c r="E8" s="10">
        <v>25000</v>
      </c>
      <c r="F8" s="10">
        <f t="shared" ref="F8:F17" si="0">D8*E8</f>
        <v>250000</v>
      </c>
      <c r="G8" s="11">
        <v>37500</v>
      </c>
      <c r="H8" s="69">
        <f>G8/F8</f>
        <v>0.15</v>
      </c>
      <c r="I8" s="10">
        <f>F8+G8</f>
        <v>287500</v>
      </c>
      <c r="J8" s="10">
        <v>25000</v>
      </c>
      <c r="K8" s="10">
        <v>25000</v>
      </c>
      <c r="L8" s="10" t="s">
        <v>15</v>
      </c>
      <c r="M8" s="12">
        <f>I8+J8+K8</f>
        <v>337500</v>
      </c>
    </row>
    <row r="9" spans="1:13" ht="14.5" x14ac:dyDescent="0.35">
      <c r="A9" s="13">
        <v>1</v>
      </c>
      <c r="B9" s="14" t="s">
        <v>16</v>
      </c>
      <c r="C9" s="15"/>
      <c r="D9" s="15">
        <v>0</v>
      </c>
      <c r="E9" s="16">
        <v>0</v>
      </c>
      <c r="F9" s="17">
        <f t="shared" si="0"/>
        <v>0</v>
      </c>
      <c r="G9" s="18">
        <v>0</v>
      </c>
      <c r="H9" s="68" t="e">
        <f t="shared" ref="H9:H17" si="1">G9/F9</f>
        <v>#DIV/0!</v>
      </c>
      <c r="I9" s="17">
        <f t="shared" ref="I9:I17" si="2">F9+G9</f>
        <v>0</v>
      </c>
      <c r="J9" s="16">
        <v>0</v>
      </c>
      <c r="K9" s="16">
        <v>0</v>
      </c>
      <c r="L9" s="16"/>
      <c r="M9" s="19">
        <f>I9+J9+K9</f>
        <v>0</v>
      </c>
    </row>
    <row r="10" spans="1:13" ht="14.5" x14ac:dyDescent="0.35">
      <c r="A10" s="13">
        <v>2</v>
      </c>
      <c r="B10" s="14" t="s">
        <v>16</v>
      </c>
      <c r="C10" s="15"/>
      <c r="D10" s="15">
        <v>0</v>
      </c>
      <c r="E10" s="16">
        <v>0</v>
      </c>
      <c r="F10" s="17">
        <f t="shared" si="0"/>
        <v>0</v>
      </c>
      <c r="G10" s="18">
        <v>0</v>
      </c>
      <c r="H10" s="68" t="e">
        <f t="shared" si="1"/>
        <v>#DIV/0!</v>
      </c>
      <c r="I10" s="17">
        <f t="shared" si="2"/>
        <v>0</v>
      </c>
      <c r="J10" s="16">
        <v>0</v>
      </c>
      <c r="K10" s="16">
        <v>0</v>
      </c>
      <c r="L10" s="16"/>
      <c r="M10" s="19">
        <f t="shared" ref="M10:M17" si="3">I10+J10+K10</f>
        <v>0</v>
      </c>
    </row>
    <row r="11" spans="1:13" ht="14.5" x14ac:dyDescent="0.35">
      <c r="A11" s="13">
        <v>3</v>
      </c>
      <c r="B11" s="14" t="s">
        <v>16</v>
      </c>
      <c r="C11" s="15"/>
      <c r="D11" s="15">
        <v>0</v>
      </c>
      <c r="E11" s="16">
        <v>0</v>
      </c>
      <c r="F11" s="17">
        <f t="shared" si="0"/>
        <v>0</v>
      </c>
      <c r="G11" s="18">
        <v>0</v>
      </c>
      <c r="H11" s="68" t="e">
        <f t="shared" si="1"/>
        <v>#DIV/0!</v>
      </c>
      <c r="I11" s="17">
        <f t="shared" si="2"/>
        <v>0</v>
      </c>
      <c r="J11" s="16">
        <v>0</v>
      </c>
      <c r="K11" s="16">
        <v>0</v>
      </c>
      <c r="L11" s="16"/>
      <c r="M11" s="19">
        <f t="shared" si="3"/>
        <v>0</v>
      </c>
    </row>
    <row r="12" spans="1:13" ht="14.5" x14ac:dyDescent="0.35">
      <c r="A12" s="13">
        <v>4</v>
      </c>
      <c r="B12" s="14" t="s">
        <v>16</v>
      </c>
      <c r="C12" s="15"/>
      <c r="D12" s="15">
        <v>0</v>
      </c>
      <c r="E12" s="16">
        <v>0</v>
      </c>
      <c r="F12" s="17">
        <f t="shared" si="0"/>
        <v>0</v>
      </c>
      <c r="G12" s="18">
        <v>0</v>
      </c>
      <c r="H12" s="68" t="e">
        <f t="shared" si="1"/>
        <v>#DIV/0!</v>
      </c>
      <c r="I12" s="17">
        <f t="shared" si="2"/>
        <v>0</v>
      </c>
      <c r="J12" s="16">
        <v>0</v>
      </c>
      <c r="K12" s="16">
        <v>0</v>
      </c>
      <c r="L12" s="16"/>
      <c r="M12" s="19">
        <f t="shared" si="3"/>
        <v>0</v>
      </c>
    </row>
    <row r="13" spans="1:13" ht="14.5" x14ac:dyDescent="0.35">
      <c r="A13" s="13">
        <v>5</v>
      </c>
      <c r="B13" s="14" t="s">
        <v>16</v>
      </c>
      <c r="C13" s="15"/>
      <c r="D13" s="15">
        <v>0</v>
      </c>
      <c r="E13" s="16">
        <v>0</v>
      </c>
      <c r="F13" s="17">
        <f t="shared" si="0"/>
        <v>0</v>
      </c>
      <c r="G13" s="18">
        <v>0</v>
      </c>
      <c r="H13" s="68" t="e">
        <f t="shared" si="1"/>
        <v>#DIV/0!</v>
      </c>
      <c r="I13" s="17">
        <f t="shared" si="2"/>
        <v>0</v>
      </c>
      <c r="J13" s="16">
        <v>0</v>
      </c>
      <c r="K13" s="16">
        <v>0</v>
      </c>
      <c r="L13" s="16"/>
      <c r="M13" s="19">
        <f t="shared" si="3"/>
        <v>0</v>
      </c>
    </row>
    <row r="14" spans="1:13" ht="14.5" x14ac:dyDescent="0.35">
      <c r="A14" s="13">
        <v>6</v>
      </c>
      <c r="B14" s="14" t="s">
        <v>16</v>
      </c>
      <c r="C14" s="15"/>
      <c r="D14" s="15">
        <v>0</v>
      </c>
      <c r="E14" s="16">
        <v>0</v>
      </c>
      <c r="F14" s="17">
        <f t="shared" si="0"/>
        <v>0</v>
      </c>
      <c r="G14" s="18">
        <v>0</v>
      </c>
      <c r="H14" s="68" t="e">
        <f t="shared" si="1"/>
        <v>#DIV/0!</v>
      </c>
      <c r="I14" s="17">
        <f t="shared" si="2"/>
        <v>0</v>
      </c>
      <c r="J14" s="16">
        <v>0</v>
      </c>
      <c r="K14" s="16">
        <v>0</v>
      </c>
      <c r="L14" s="16"/>
      <c r="M14" s="19">
        <f t="shared" si="3"/>
        <v>0</v>
      </c>
    </row>
    <row r="15" spans="1:13" ht="14.5" x14ac:dyDescent="0.35">
      <c r="A15" s="13">
        <v>7</v>
      </c>
      <c r="B15" s="14" t="s">
        <v>16</v>
      </c>
      <c r="C15" s="15"/>
      <c r="D15" s="15">
        <v>0</v>
      </c>
      <c r="E15" s="16">
        <v>0</v>
      </c>
      <c r="F15" s="17">
        <f t="shared" si="0"/>
        <v>0</v>
      </c>
      <c r="G15" s="18">
        <v>0</v>
      </c>
      <c r="H15" s="68" t="e">
        <f t="shared" si="1"/>
        <v>#DIV/0!</v>
      </c>
      <c r="I15" s="17">
        <f t="shared" si="2"/>
        <v>0</v>
      </c>
      <c r="J15" s="16">
        <v>0</v>
      </c>
      <c r="K15" s="16">
        <v>0</v>
      </c>
      <c r="L15" s="16"/>
      <c r="M15" s="19">
        <f t="shared" si="3"/>
        <v>0</v>
      </c>
    </row>
    <row r="16" spans="1:13" ht="14.5" x14ac:dyDescent="0.35">
      <c r="A16" s="13">
        <v>8</v>
      </c>
      <c r="B16" s="14" t="s">
        <v>16</v>
      </c>
      <c r="C16" s="15"/>
      <c r="D16" s="15">
        <v>0</v>
      </c>
      <c r="E16" s="16">
        <v>0</v>
      </c>
      <c r="F16" s="17">
        <f t="shared" si="0"/>
        <v>0</v>
      </c>
      <c r="G16" s="18">
        <v>0</v>
      </c>
      <c r="H16" s="68" t="e">
        <f t="shared" si="1"/>
        <v>#DIV/0!</v>
      </c>
      <c r="I16" s="17">
        <f t="shared" si="2"/>
        <v>0</v>
      </c>
      <c r="J16" s="16">
        <v>0</v>
      </c>
      <c r="K16" s="16">
        <v>0</v>
      </c>
      <c r="L16" s="16"/>
      <c r="M16" s="19">
        <f t="shared" si="3"/>
        <v>0</v>
      </c>
    </row>
    <row r="17" spans="1:13" thickBot="1" x14ac:dyDescent="0.4">
      <c r="A17" s="20">
        <v>9</v>
      </c>
      <c r="B17" s="21" t="s">
        <v>16</v>
      </c>
      <c r="C17" s="22"/>
      <c r="D17" s="22">
        <v>0</v>
      </c>
      <c r="E17" s="23">
        <v>0</v>
      </c>
      <c r="F17" s="24">
        <f t="shared" si="0"/>
        <v>0</v>
      </c>
      <c r="G17" s="25">
        <v>0</v>
      </c>
      <c r="H17" s="70" t="e">
        <f t="shared" si="1"/>
        <v>#DIV/0!</v>
      </c>
      <c r="I17" s="24">
        <f t="shared" si="2"/>
        <v>0</v>
      </c>
      <c r="J17" s="23">
        <v>0</v>
      </c>
      <c r="K17" s="23">
        <v>0</v>
      </c>
      <c r="L17" s="23"/>
      <c r="M17" s="26">
        <f t="shared" si="3"/>
        <v>0</v>
      </c>
    </row>
    <row r="18" spans="1:13" thickBot="1" x14ac:dyDescent="0.4">
      <c r="A18" s="71" t="s">
        <v>17</v>
      </c>
      <c r="B18" s="76"/>
      <c r="C18" s="77"/>
      <c r="D18" s="77"/>
      <c r="E18" s="78"/>
      <c r="F18" s="72">
        <f>SUM(F9:F17)</f>
        <v>0</v>
      </c>
      <c r="G18" s="72">
        <f>SUM(G9:G17)</f>
        <v>0</v>
      </c>
      <c r="H18" s="73"/>
      <c r="I18" s="74">
        <f>SUM(I9:I17)</f>
        <v>0</v>
      </c>
      <c r="J18" s="72">
        <f>SUM(J9:J17)</f>
        <v>0</v>
      </c>
      <c r="K18" s="72">
        <f>SUM(K9:K17)</f>
        <v>0</v>
      </c>
      <c r="L18" s="73"/>
      <c r="M18" s="75">
        <f>SUM(M9:M17)</f>
        <v>0</v>
      </c>
    </row>
    <row r="19" spans="1:13" ht="14.5" x14ac:dyDescent="0.35">
      <c r="A19" s="27" t="s">
        <v>18</v>
      </c>
      <c r="B19" s="28"/>
    </row>
    <row r="20" spans="1:13" ht="14.5" hidden="1" x14ac:dyDescent="0.35"/>
  </sheetData>
  <sheetProtection algorithmName="SHA-512" hashValue="GZYh5jJCjMMTEK6eQ1Ag13oie2BNZtpynJzsj9xrV7LMvu24+ZW2zA36s5uKR+e0WKxWtBHr/UGo2dBys9u1rw==" saltValue="Ki4pX5/lnMIWp/l9I/ytMw==" spinCount="100000" sheet="1" insertRows="0"/>
  <mergeCells count="3">
    <mergeCell ref="A1:M1"/>
    <mergeCell ref="A2:M2"/>
    <mergeCell ref="A3:M3"/>
  </mergeCells>
  <dataValidations count="1">
    <dataValidation type="list" allowBlank="1" showInputMessage="1" showErrorMessage="1" sqref="B8:B17" xr:uid="{AFE9D7D1-5A2B-491E-8EEE-DE04EE7C8722}">
      <formula1>"Choose One,LMI,S&amp;B,URG"</formula1>
    </dataValidation>
  </dataValidations>
  <pageMargins left="0.7" right="0.7" top="0.75" bottom="0.75" header="0.3" footer="0.3"/>
  <pageSetup scale="6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02C80-9025-4221-B276-D59E8CFA53A7}">
  <sheetPr>
    <pageSetUpPr fitToPage="1"/>
  </sheetPr>
  <dimension ref="A1:XFC39"/>
  <sheetViews>
    <sheetView zoomScale="120" zoomScaleNormal="120" workbookViewId="0">
      <selection sqref="A1:G1"/>
    </sheetView>
  </sheetViews>
  <sheetFormatPr defaultColWidth="9.1796875" defaultRowHeight="14.5" customHeight="1" zeroHeight="1" x14ac:dyDescent="0.35"/>
  <cols>
    <col min="1" max="1" width="15" customWidth="1"/>
    <col min="2" max="2" width="14" customWidth="1"/>
    <col min="3" max="3" width="14.1796875" customWidth="1"/>
    <col min="4" max="4" width="13.81640625" customWidth="1"/>
    <col min="5" max="5" width="14.1796875" customWidth="1"/>
    <col min="6" max="6" width="15.1796875" customWidth="1"/>
    <col min="7" max="7" width="14.54296875" customWidth="1"/>
    <col min="8" max="8" width="0.26953125" customWidth="1"/>
    <col min="9" max="16383" width="9.1796875" hidden="1" customWidth="1"/>
    <col min="16384" max="16384" width="0" hidden="1" customWidth="1"/>
  </cols>
  <sheetData>
    <row r="1" spans="1:7" s="52" customFormat="1" ht="15" thickBot="1" x14ac:dyDescent="0.4">
      <c r="A1" s="99" t="s">
        <v>51</v>
      </c>
      <c r="B1" s="100"/>
      <c r="C1" s="100"/>
      <c r="D1" s="100"/>
      <c r="E1" s="100"/>
      <c r="F1" s="100"/>
      <c r="G1" s="101"/>
    </row>
    <row r="2" spans="1:7" s="49" customFormat="1" ht="42" customHeight="1" thickBot="1" x14ac:dyDescent="0.4">
      <c r="A2" s="96" t="s">
        <v>42</v>
      </c>
      <c r="B2" s="97"/>
      <c r="C2" s="97"/>
      <c r="D2" s="97"/>
      <c r="E2" s="97"/>
      <c r="F2" s="97"/>
      <c r="G2" s="98"/>
    </row>
    <row r="3" spans="1:7" s="49" customFormat="1" ht="26.5" thickBot="1" x14ac:dyDescent="0.4">
      <c r="A3" s="42" t="s">
        <v>35</v>
      </c>
      <c r="B3" s="29" t="s">
        <v>19</v>
      </c>
      <c r="C3" s="30" t="s">
        <v>20</v>
      </c>
      <c r="D3" s="30" t="s">
        <v>21</v>
      </c>
      <c r="E3" s="30" t="s">
        <v>22</v>
      </c>
      <c r="F3" s="67" t="s">
        <v>45</v>
      </c>
      <c r="G3" s="42" t="s">
        <v>17</v>
      </c>
    </row>
    <row r="4" spans="1:7" s="49" customFormat="1" ht="26" x14ac:dyDescent="0.35">
      <c r="A4" s="31" t="s">
        <v>23</v>
      </c>
      <c r="B4" s="32">
        <v>0</v>
      </c>
      <c r="C4" s="33">
        <v>0</v>
      </c>
      <c r="D4" s="33">
        <v>0</v>
      </c>
      <c r="E4" s="33">
        <v>0</v>
      </c>
      <c r="F4" s="61">
        <v>0</v>
      </c>
      <c r="G4" s="59">
        <f>SUM(B4:F4)</f>
        <v>0</v>
      </c>
    </row>
    <row r="5" spans="1:7" s="49" customFormat="1" x14ac:dyDescent="0.35">
      <c r="A5" s="34" t="s">
        <v>24</v>
      </c>
      <c r="B5" s="35">
        <v>0</v>
      </c>
      <c r="C5" s="36">
        <v>0</v>
      </c>
      <c r="D5" s="36">
        <v>0</v>
      </c>
      <c r="E5" s="36">
        <v>0</v>
      </c>
      <c r="F5" s="62">
        <v>0</v>
      </c>
      <c r="G5" s="60">
        <f t="shared" ref="G5:G19" si="0">SUM(B5:F5)</f>
        <v>0</v>
      </c>
    </row>
    <row r="6" spans="1:7" s="49" customFormat="1" ht="26" x14ac:dyDescent="0.35">
      <c r="A6" s="34" t="s">
        <v>25</v>
      </c>
      <c r="B6" s="35">
        <v>0</v>
      </c>
      <c r="C6" s="36">
        <v>0</v>
      </c>
      <c r="D6" s="36">
        <v>0</v>
      </c>
      <c r="E6" s="36">
        <v>0</v>
      </c>
      <c r="F6" s="62">
        <v>0</v>
      </c>
      <c r="G6" s="60">
        <f t="shared" si="0"/>
        <v>0</v>
      </c>
    </row>
    <row r="7" spans="1:7" s="49" customFormat="1" ht="26" x14ac:dyDescent="0.35">
      <c r="A7" s="34" t="s">
        <v>26</v>
      </c>
      <c r="B7" s="35">
        <v>0</v>
      </c>
      <c r="C7" s="36">
        <v>0</v>
      </c>
      <c r="D7" s="36">
        <v>0</v>
      </c>
      <c r="E7" s="36">
        <v>0</v>
      </c>
      <c r="F7" s="62">
        <v>0</v>
      </c>
      <c r="G7" s="60">
        <f t="shared" si="0"/>
        <v>0</v>
      </c>
    </row>
    <row r="8" spans="1:7" s="49" customFormat="1" x14ac:dyDescent="0.35">
      <c r="A8" s="34" t="s">
        <v>27</v>
      </c>
      <c r="B8" s="35">
        <v>0</v>
      </c>
      <c r="C8" s="36">
        <v>0</v>
      </c>
      <c r="D8" s="36">
        <v>0</v>
      </c>
      <c r="E8" s="36">
        <v>0</v>
      </c>
      <c r="F8" s="62">
        <v>0</v>
      </c>
      <c r="G8" s="60">
        <f t="shared" si="0"/>
        <v>0</v>
      </c>
    </row>
    <row r="9" spans="1:7" s="49" customFormat="1" ht="26" x14ac:dyDescent="0.35">
      <c r="A9" s="34" t="s">
        <v>28</v>
      </c>
      <c r="B9" s="35">
        <v>0</v>
      </c>
      <c r="C9" s="36">
        <v>0</v>
      </c>
      <c r="D9" s="36">
        <v>0</v>
      </c>
      <c r="E9" s="36">
        <v>0</v>
      </c>
      <c r="F9" s="62">
        <v>0</v>
      </c>
      <c r="G9" s="60">
        <f t="shared" si="0"/>
        <v>0</v>
      </c>
    </row>
    <row r="10" spans="1:7" s="49" customFormat="1" x14ac:dyDescent="0.35">
      <c r="A10" s="34" t="s">
        <v>37</v>
      </c>
      <c r="B10" s="35">
        <v>0</v>
      </c>
      <c r="C10" s="36">
        <v>0</v>
      </c>
      <c r="D10" s="36">
        <v>0</v>
      </c>
      <c r="E10" s="36">
        <v>0</v>
      </c>
      <c r="F10" s="62">
        <v>0</v>
      </c>
      <c r="G10" s="60">
        <f t="shared" si="0"/>
        <v>0</v>
      </c>
    </row>
    <row r="11" spans="1:7" s="49" customFormat="1" x14ac:dyDescent="0.35">
      <c r="A11" s="34" t="s">
        <v>29</v>
      </c>
      <c r="B11" s="35">
        <v>0</v>
      </c>
      <c r="C11" s="36">
        <v>0</v>
      </c>
      <c r="D11" s="36">
        <v>0</v>
      </c>
      <c r="E11" s="36">
        <v>0</v>
      </c>
      <c r="F11" s="62">
        <v>0</v>
      </c>
      <c r="G11" s="60">
        <f t="shared" si="0"/>
        <v>0</v>
      </c>
    </row>
    <row r="12" spans="1:7" s="49" customFormat="1" ht="26" x14ac:dyDescent="0.35">
      <c r="A12" s="34" t="s">
        <v>30</v>
      </c>
      <c r="B12" s="35">
        <v>0</v>
      </c>
      <c r="C12" s="36">
        <v>0</v>
      </c>
      <c r="D12" s="36">
        <v>0</v>
      </c>
      <c r="E12" s="36">
        <v>0</v>
      </c>
      <c r="F12" s="62">
        <v>0</v>
      </c>
      <c r="G12" s="60">
        <f t="shared" si="0"/>
        <v>0</v>
      </c>
    </row>
    <row r="13" spans="1:7" s="49" customFormat="1" x14ac:dyDescent="0.35">
      <c r="A13" s="34" t="s">
        <v>31</v>
      </c>
      <c r="B13" s="35">
        <v>0</v>
      </c>
      <c r="C13" s="36">
        <v>0</v>
      </c>
      <c r="D13" s="36">
        <v>0</v>
      </c>
      <c r="E13" s="36">
        <v>0</v>
      </c>
      <c r="F13" s="62">
        <v>0</v>
      </c>
      <c r="G13" s="60">
        <f t="shared" si="0"/>
        <v>0</v>
      </c>
    </row>
    <row r="14" spans="1:7" s="49" customFormat="1" x14ac:dyDescent="0.35">
      <c r="A14" s="34" t="s">
        <v>38</v>
      </c>
      <c r="B14" s="35">
        <v>0</v>
      </c>
      <c r="C14" s="36">
        <v>0</v>
      </c>
      <c r="D14" s="36">
        <v>0</v>
      </c>
      <c r="E14" s="36">
        <v>0</v>
      </c>
      <c r="F14" s="62">
        <v>0</v>
      </c>
      <c r="G14" s="60">
        <f t="shared" si="0"/>
        <v>0</v>
      </c>
    </row>
    <row r="15" spans="1:7" s="49" customFormat="1" x14ac:dyDescent="0.35">
      <c r="A15" s="34" t="s">
        <v>32</v>
      </c>
      <c r="B15" s="35">
        <v>0</v>
      </c>
      <c r="C15" s="36">
        <v>0</v>
      </c>
      <c r="D15" s="36">
        <v>0</v>
      </c>
      <c r="E15" s="36">
        <v>0</v>
      </c>
      <c r="F15" s="62">
        <v>0</v>
      </c>
      <c r="G15" s="60">
        <f t="shared" si="0"/>
        <v>0</v>
      </c>
    </row>
    <row r="16" spans="1:7" s="49" customFormat="1" x14ac:dyDescent="0.35">
      <c r="A16" s="34" t="s">
        <v>33</v>
      </c>
      <c r="B16" s="35">
        <v>0</v>
      </c>
      <c r="C16" s="36">
        <v>0</v>
      </c>
      <c r="D16" s="36">
        <v>0</v>
      </c>
      <c r="E16" s="36">
        <v>0</v>
      </c>
      <c r="F16" s="62">
        <v>0</v>
      </c>
      <c r="G16" s="60">
        <f t="shared" si="0"/>
        <v>0</v>
      </c>
    </row>
    <row r="17" spans="1:8" s="49" customFormat="1" ht="26" x14ac:dyDescent="0.35">
      <c r="A17" s="34" t="s">
        <v>34</v>
      </c>
      <c r="B17" s="37" t="s">
        <v>48</v>
      </c>
      <c r="C17" s="36">
        <v>0</v>
      </c>
      <c r="D17" s="36">
        <v>0</v>
      </c>
      <c r="E17" s="36">
        <v>0</v>
      </c>
      <c r="F17" s="62">
        <v>0</v>
      </c>
      <c r="G17" s="60">
        <f t="shared" si="0"/>
        <v>0</v>
      </c>
    </row>
    <row r="18" spans="1:8" s="49" customFormat="1" ht="78" x14ac:dyDescent="0.35">
      <c r="A18" s="34" t="s">
        <v>43</v>
      </c>
      <c r="B18" s="35">
        <v>0</v>
      </c>
      <c r="C18" s="36">
        <v>0</v>
      </c>
      <c r="D18" s="36">
        <v>0</v>
      </c>
      <c r="E18" s="36">
        <v>0</v>
      </c>
      <c r="F18" s="62">
        <v>0</v>
      </c>
      <c r="G18" s="60">
        <f t="shared" si="0"/>
        <v>0</v>
      </c>
    </row>
    <row r="19" spans="1:8" s="49" customFormat="1" ht="15" thickBot="1" x14ac:dyDescent="0.4">
      <c r="A19" s="56" t="s">
        <v>44</v>
      </c>
      <c r="B19" s="57">
        <v>0</v>
      </c>
      <c r="C19" s="58">
        <v>0</v>
      </c>
      <c r="D19" s="58"/>
      <c r="E19" s="58">
        <v>0</v>
      </c>
      <c r="F19" s="63">
        <v>0</v>
      </c>
      <c r="G19" s="66">
        <f t="shared" si="0"/>
        <v>0</v>
      </c>
    </row>
    <row r="20" spans="1:8" s="38" customFormat="1" ht="15" thickBot="1" x14ac:dyDescent="0.4">
      <c r="A20" s="41" t="s">
        <v>13</v>
      </c>
      <c r="B20" s="54">
        <f>SUM(B4:B19)</f>
        <v>0</v>
      </c>
      <c r="C20" s="55">
        <f t="shared" ref="C20:G20" si="1">SUM(C4:C19)</f>
        <v>0</v>
      </c>
      <c r="D20" s="55">
        <f t="shared" si="1"/>
        <v>0</v>
      </c>
      <c r="E20" s="55">
        <f t="shared" si="1"/>
        <v>0</v>
      </c>
      <c r="F20" s="64">
        <f t="shared" si="1"/>
        <v>0</v>
      </c>
      <c r="G20" s="65">
        <f t="shared" si="1"/>
        <v>0</v>
      </c>
      <c r="H20" s="49"/>
    </row>
    <row r="21" spans="1:8" x14ac:dyDescent="0.35">
      <c r="A21" s="85"/>
      <c r="B21" s="51" t="s">
        <v>46</v>
      </c>
      <c r="C21" s="79"/>
      <c r="D21" s="80"/>
      <c r="E21" s="80"/>
      <c r="F21" s="80"/>
      <c r="G21" s="81"/>
      <c r="H21" s="53"/>
    </row>
    <row r="22" spans="1:8" ht="14.5" customHeight="1" thickBot="1" x14ac:dyDescent="0.4">
      <c r="A22" s="86"/>
      <c r="B22" s="50" t="s">
        <v>47</v>
      </c>
      <c r="C22" s="82"/>
      <c r="D22" s="83"/>
      <c r="E22" s="83"/>
      <c r="F22" s="83"/>
      <c r="G22" s="84"/>
    </row>
    <row r="23" spans="1:8" ht="14.5" customHeight="1" x14ac:dyDescent="0.35">
      <c r="A23" s="39" t="s">
        <v>18</v>
      </c>
    </row>
    <row r="33" customFormat="1" ht="14.5" hidden="1" customHeight="1" x14ac:dyDescent="0.35"/>
    <row r="34" customFormat="1" ht="14.5" hidden="1" customHeight="1" x14ac:dyDescent="0.35"/>
    <row r="35" customFormat="1" ht="14.5" hidden="1" customHeight="1" x14ac:dyDescent="0.35"/>
    <row r="36" customFormat="1" ht="14.5" hidden="1" customHeight="1" x14ac:dyDescent="0.35"/>
    <row r="37" customFormat="1" ht="14.5" hidden="1" customHeight="1" x14ac:dyDescent="0.35"/>
    <row r="38" customFormat="1" ht="14.5" hidden="1" customHeight="1" x14ac:dyDescent="0.35"/>
    <row r="39" customFormat="1" ht="14.5" hidden="1" customHeight="1" x14ac:dyDescent="0.35"/>
  </sheetData>
  <sheetProtection algorithmName="SHA-512" hashValue="Dm2+MjWCTMtbCEfCOiDxHat52KIMH4IJuFSOwXFLWNyUH3UcviD58tzaJ/kaYxhrdhuZW7if2Ioziiwd6BSD2g==" saltValue="Dl3WLUkV3X3vrRmACmgP3A==" spinCount="100000" sheet="1" objects="1" scenarios="1"/>
  <mergeCells count="2">
    <mergeCell ref="A2:G2"/>
    <mergeCell ref="A1:G1"/>
  </mergeCells>
  <pageMargins left="0.7" right="0.7" top="0.75" bottom="0.75" header="0.3" footer="0.3"/>
  <pageSetup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Full Budget</vt:lpstr>
      <vt:lpstr>Add. Budget-Public Facilities</vt:lpstr>
      <vt:lpstr>'Add. Budget-Public Facilities'!Print_Area</vt:lpstr>
      <vt:lpstr>'Full Budget'!Print_Area</vt:lpstr>
    </vt:vector>
  </TitlesOfParts>
  <Company>State of MN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Larson, Timothy E (DEED)</dc:creator>
  <cp:lastModifiedBy>Kukowski, Natasha (DEED)</cp:lastModifiedBy>
  <cp:lastPrinted>2024-09-20T15:07:28Z</cp:lastPrinted>
  <dcterms:created xsi:type="dcterms:W3CDTF">2023-12-14T16:06:43Z</dcterms:created>
  <dcterms:modified xsi:type="dcterms:W3CDTF">2025-08-29T19:00:30Z</dcterms:modified>
</cp:coreProperties>
</file>