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5"/>
  <workbookPr/>
  <mc:AlternateContent xmlns:mc="http://schemas.openxmlformats.org/markup-compatibility/2006">
    <mc:Choice Requires="x15">
      <x15ac:absPath xmlns:x15ac="http://schemas.microsoft.com/office/spreadsheetml/2010/11/ac" url="S:\Groups\CARD\AEO\Ed\2025 MFAF Data Viz\Hyperlink files\"/>
    </mc:Choice>
  </mc:AlternateContent>
  <xr:revisionPtr revIDLastSave="0" documentId="8_{22B18464-97E8-44E0-BF8E-A05B636B98E6}" xr6:coauthVersionLast="47" xr6:coauthVersionMax="47" xr10:uidLastSave="{00000000-0000-0000-0000-000000000000}"/>
  <bookViews>
    <workbookView xWindow="-120" yWindow="-120" windowWidth="29040" windowHeight="15720" xr2:uid="{BAE2B2E0-69AA-4888-BD52-9E3D21283F4C}"/>
  </bookViews>
  <sheets>
    <sheet name="Regional Awards" sheetId="2" r:id="rId1"/>
  </sheets>
  <definedNames>
    <definedName name="_xlnm._FilterDatabase" localSheetId="0" hidden="1">'Regional Awards'!$A$3:$G$283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3" i="2" l="1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</calcChain>
</file>

<file path=xl/sharedStrings.xml><?xml version="1.0" encoding="utf-8"?>
<sst xmlns="http://schemas.openxmlformats.org/spreadsheetml/2006/main" count="849" uniqueCount="345">
  <si>
    <t>MFAF Assistance Report, 2025</t>
  </si>
  <si>
    <t>Award Amounts</t>
  </si>
  <si>
    <t>Award Year</t>
  </si>
  <si>
    <t>Development Region</t>
  </si>
  <si>
    <t>County</t>
  </si>
  <si>
    <t>Company</t>
  </si>
  <si>
    <t>Award Value</t>
  </si>
  <si>
    <t>Total Project Budget</t>
  </si>
  <si>
    <t>Public Percentage of Total Project Budget</t>
  </si>
  <si>
    <t>West Central</t>
  </si>
  <si>
    <t>Clay</t>
  </si>
  <si>
    <t>815 Partners LLP leasing to Village Family Services</t>
  </si>
  <si>
    <t>Southeast</t>
  </si>
  <si>
    <t>Winona</t>
  </si>
  <si>
    <t>8th and Jefferson, LLC</t>
  </si>
  <si>
    <t>Central</t>
  </si>
  <si>
    <t>Stearns</t>
  </si>
  <si>
    <t>8th St Rentals LLC</t>
  </si>
  <si>
    <t>Northwest</t>
  </si>
  <si>
    <t>Polk</t>
  </si>
  <si>
    <t>A &amp; L Potato</t>
  </si>
  <si>
    <t>A-1 Automotive Transmission Services</t>
  </si>
  <si>
    <t>Chisago</t>
  </si>
  <si>
    <t>A-1 Tire Service</t>
  </si>
  <si>
    <t>Advanced Interconnect Technologies LLC</t>
  </si>
  <si>
    <t>Crow Wing</t>
  </si>
  <si>
    <t>Adventure Creative Group</t>
  </si>
  <si>
    <t>Sherburne</t>
  </si>
  <si>
    <t>Alacrity Investments IV, LLC</t>
  </si>
  <si>
    <t>Albany Manufacturing</t>
  </si>
  <si>
    <t>All Mac Inc</t>
  </si>
  <si>
    <t>Otter Tail</t>
  </si>
  <si>
    <t>Alt Properties LLC</t>
  </si>
  <si>
    <t>Brown</t>
  </si>
  <si>
    <t>American Artstone Co</t>
  </si>
  <si>
    <t>Apex Embroidery Design, Inc</t>
  </si>
  <si>
    <t>Northeast</t>
  </si>
  <si>
    <t>St. Louis</t>
  </si>
  <si>
    <t>Aqua Power Inc.</t>
  </si>
  <si>
    <t>Arrow Components Corporation</t>
  </si>
  <si>
    <t>Artic Cat Inc</t>
  </si>
  <si>
    <t>Artic Cold Storage</t>
  </si>
  <si>
    <t>Itasca</t>
  </si>
  <si>
    <t>ASV Holdings Inc</t>
  </si>
  <si>
    <t>Twin Cities</t>
  </si>
  <si>
    <t>Dakota</t>
  </si>
  <si>
    <t>AV 147th Properties LLC</t>
  </si>
  <si>
    <t>Rice</t>
  </si>
  <si>
    <t>B &amp; B Manufacturing &amp; Assembly LLC</t>
  </si>
  <si>
    <t>Olmsted</t>
  </si>
  <si>
    <t>B &amp; C Plumbing</t>
  </si>
  <si>
    <t>Ramsey</t>
  </si>
  <si>
    <t>Badger Seed LLC</t>
  </si>
  <si>
    <t>Southwest</t>
  </si>
  <si>
    <t>Jackson</t>
  </si>
  <si>
    <t>Bank Midwest an Iowa State Chartered Bank</t>
  </si>
  <si>
    <t>Beaudry Oil LLC</t>
  </si>
  <si>
    <t>Bemidji Brewing Company LLC</t>
  </si>
  <si>
    <t>Bemidji Downtown Meats Inc</t>
  </si>
  <si>
    <t>Big Lake Bowling LLC/J Foss Properties LLC</t>
  </si>
  <si>
    <t>Big Steer Meats</t>
  </si>
  <si>
    <t>LeSueur</t>
  </si>
  <si>
    <t>BIMEDA Inc</t>
  </si>
  <si>
    <t>Anoka</t>
  </si>
  <si>
    <t>Biovest International Inc</t>
  </si>
  <si>
    <t>Bluewater Capital Management LLC for Bluewater Aquatic Facility</t>
  </si>
  <si>
    <t>Blumberg 1831 LLC</t>
  </si>
  <si>
    <t>Boardwalk Entertainment Group LLC</t>
  </si>
  <si>
    <t>Brayton A Deml</t>
  </si>
  <si>
    <t>Wilkin</t>
  </si>
  <si>
    <t>Bruder's Butcher LLC</t>
  </si>
  <si>
    <t>Benton</t>
  </si>
  <si>
    <t>BT Diesel Performance and Repair, LLC</t>
  </si>
  <si>
    <t>Bulldog Investments LLC</t>
  </si>
  <si>
    <t>ByteSpeed LLC</t>
  </si>
  <si>
    <t>Cala Contempory Woodwork LLC</t>
  </si>
  <si>
    <t>Yellow Medicine</t>
  </si>
  <si>
    <t>Canby Inn &amp; Suites</t>
  </si>
  <si>
    <t>Carlos Creek Winery</t>
  </si>
  <si>
    <t>Carlson Capital Partners LLP</t>
  </si>
  <si>
    <t>Carlson Dairy LLP</t>
  </si>
  <si>
    <t>Carstens Industries Inc</t>
  </si>
  <si>
    <t>Casey's General Stores</t>
  </si>
  <si>
    <t>Casey's Retail co (dba Casey's General Store)</t>
  </si>
  <si>
    <t>Sibley</t>
  </si>
  <si>
    <t>Cemstone</t>
  </si>
  <si>
    <t>Central Ave Retail LLC</t>
  </si>
  <si>
    <t>Wright</t>
  </si>
  <si>
    <t>Cich Systems</t>
  </si>
  <si>
    <t>CMP Attachments LLC</t>
  </si>
  <si>
    <t>Carlton</t>
  </si>
  <si>
    <t>CMW Retail Properties LLC</t>
  </si>
  <si>
    <t>Martin</t>
  </si>
  <si>
    <t>Crystal Valley Cooperative</t>
  </si>
  <si>
    <t>Custom Caseworks Inc/UFP Western Division Inc</t>
  </si>
  <si>
    <t>D.J. Dahl Inc dba Stennes-Dahl Funeral Home</t>
  </si>
  <si>
    <t>D.T. Geuel Inc dba Stennes Granite</t>
  </si>
  <si>
    <t>DABOEDS LLC</t>
  </si>
  <si>
    <t>Redwood</t>
  </si>
  <si>
    <t>Daktronics Inc</t>
  </si>
  <si>
    <t>David C. Olsen</t>
  </si>
  <si>
    <t>DBP Holdings LLC</t>
  </si>
  <si>
    <t>Dealer Sites LLC</t>
  </si>
  <si>
    <t>Dean Schimek</t>
  </si>
  <si>
    <t>Faribault</t>
  </si>
  <si>
    <t>Deibel Laboratories of MN Inc</t>
  </si>
  <si>
    <t>Delisle Properties</t>
  </si>
  <si>
    <t>DK Hunstad Properties LLC</t>
  </si>
  <si>
    <t>Dr. David Gottenborg</t>
  </si>
  <si>
    <t>Driessen Water Inc</t>
  </si>
  <si>
    <t>Drummers Diesel Inc</t>
  </si>
  <si>
    <t>Early Advantage Child Care Center LLC</t>
  </si>
  <si>
    <t>Early Explorers Childcare and Preschool</t>
  </si>
  <si>
    <t>Eastdale Oil</t>
  </si>
  <si>
    <t>Ehlert Excavating LLC</t>
  </si>
  <si>
    <t>Emarcor Properties LLC</t>
  </si>
  <si>
    <t>Kanabec</t>
  </si>
  <si>
    <t>Engineered Polymers Corp</t>
  </si>
  <si>
    <t>ENKI Brewing Co</t>
  </si>
  <si>
    <t>Environmental tillage Systems Inc</t>
  </si>
  <si>
    <t>Eric Greenquist</t>
  </si>
  <si>
    <t>Erickson Dental</t>
  </si>
  <si>
    <t>Morrison</t>
  </si>
  <si>
    <t>Essentia Health</t>
  </si>
  <si>
    <t>Essentia Health (fka Innovis Health)</t>
  </si>
  <si>
    <t>Pine City</t>
  </si>
  <si>
    <t>Essential Health Sandstone Medical LLC</t>
  </si>
  <si>
    <t>Executive Express</t>
  </si>
  <si>
    <t>Eyota Holdings</t>
  </si>
  <si>
    <t>Olmstead</t>
  </si>
  <si>
    <t>Eyota Holdings LLC</t>
  </si>
  <si>
    <t>Falks Seed Farm  grantee was James Falk</t>
  </si>
  <si>
    <t>FCA Coop (1)</t>
  </si>
  <si>
    <t>FCA Coop (2)</t>
  </si>
  <si>
    <t>Foley Locker</t>
  </si>
  <si>
    <t>Twin cities</t>
  </si>
  <si>
    <t>Four Daughters Vineyard &amp; Winery LLC</t>
  </si>
  <si>
    <t>Four Seasons Carwash LLC</t>
  </si>
  <si>
    <t>Friesz Properties LLC</t>
  </si>
  <si>
    <t>Frontier Labs MN LLC</t>
  </si>
  <si>
    <t>Douglas</t>
  </si>
  <si>
    <t>Gardonville Telephone Cooperative Assoc</t>
  </si>
  <si>
    <t>Garrett S Luthens</t>
  </si>
  <si>
    <t>Roseau</t>
  </si>
  <si>
    <t>Geroy's Building Center</t>
  </si>
  <si>
    <t>McLeod</t>
  </si>
  <si>
    <t>Glencoe Hotel Group LLC</t>
  </si>
  <si>
    <t>Granite Falls Redi-Mix</t>
  </si>
  <si>
    <t>Watonwan</t>
  </si>
  <si>
    <t>Great River Energy</t>
  </si>
  <si>
    <t>H.D. Hudson Mfg Co</t>
  </si>
  <si>
    <t>Haitt Industries LLC</t>
  </si>
  <si>
    <t>Har Mar Foods Inc</t>
  </si>
  <si>
    <t>Hardcore Computer Inc</t>
  </si>
  <si>
    <t>Harlan Anderson</t>
  </si>
  <si>
    <t>Harvest Reaper LLC</t>
  </si>
  <si>
    <t>Hazelton Land Company LLC</t>
  </si>
  <si>
    <t>Heather's Book Nook and Sew Much More</t>
  </si>
  <si>
    <t>Heintz Badger Valley Farm LLC</t>
  </si>
  <si>
    <t>Hemmer Companies</t>
  </si>
  <si>
    <t>Herickhoff Family Farms LLC</t>
  </si>
  <si>
    <t>Hertiage Millwork</t>
  </si>
  <si>
    <t>Houston</t>
  </si>
  <si>
    <t>Heth's Hardware Hank Store</t>
  </si>
  <si>
    <t>Hiatt Industries LLC</t>
  </si>
  <si>
    <t>Isanti</t>
  </si>
  <si>
    <t>HM Chris LLC</t>
  </si>
  <si>
    <t>Ice-O-Metric Contracting</t>
  </si>
  <si>
    <t>Mille Lacs</t>
  </si>
  <si>
    <t>Inline Packaging LLC (1)</t>
  </si>
  <si>
    <t>Inline Packaging LLC (2)</t>
  </si>
  <si>
    <t>Integrity Commercial Holding LLC</t>
  </si>
  <si>
    <t>Iron Street Distillery</t>
  </si>
  <si>
    <t>Isanti Spirits</t>
  </si>
  <si>
    <t>Itasca Eco Industrial Park LLC</t>
  </si>
  <si>
    <t>J &amp; L Supply</t>
  </si>
  <si>
    <t>JBB Real Estate LLC</t>
  </si>
  <si>
    <t>Jeron Nathe</t>
  </si>
  <si>
    <t>Fillmore</t>
  </si>
  <si>
    <t>Jessie Street Jave LLC</t>
  </si>
  <si>
    <t>Joseph Demo</t>
  </si>
  <si>
    <t>Joseph N Wagner</t>
  </si>
  <si>
    <t>Juslivin LLC</t>
  </si>
  <si>
    <t>KimSha Inc</t>
  </si>
  <si>
    <t>Knutson Family Farms</t>
  </si>
  <si>
    <t>Krump Construction Inc</t>
  </si>
  <si>
    <t>K-Skatt LLC</t>
  </si>
  <si>
    <t>KWJ Properties LLC (dba Muscatell Supercenter)</t>
  </si>
  <si>
    <t>Lab Boy Enterprizes LLC dba Dimension Dental Design</t>
  </si>
  <si>
    <t>Lagen Laboratories LLC</t>
  </si>
  <si>
    <t>Lakes Brewing Company</t>
  </si>
  <si>
    <t>Larson Systems Inc</t>
  </si>
  <si>
    <t>Lawinger Brothers Properties</t>
  </si>
  <si>
    <t>LBT Concrete LLC</t>
  </si>
  <si>
    <t>Lietz Liabilities Inc.</t>
  </si>
  <si>
    <t>Liquidcool Solutions</t>
  </si>
  <si>
    <t>Lisa and Brian Alberts dba Headquarters (per developer agreement) later incorporated and currently operating as Headquarters on Main Inc</t>
  </si>
  <si>
    <t>Little Eagles LLC</t>
  </si>
  <si>
    <t>Living Greens Farm Inc</t>
  </si>
  <si>
    <t>LKT Property LLC</t>
  </si>
  <si>
    <t>Lone Grazer Creamery</t>
  </si>
  <si>
    <t>Long &amp; Quyen inc dba Pomeroy Tool Inc</t>
  </si>
  <si>
    <t>Lorentz Etc., Inc dba Lorentz Meats</t>
  </si>
  <si>
    <t>Luke Scherger</t>
  </si>
  <si>
    <t>Lumber Depot LLC</t>
  </si>
  <si>
    <t>Luxsun Investments</t>
  </si>
  <si>
    <t>Luxsun Investments LLC</t>
  </si>
  <si>
    <t>M &amp; M Contractors</t>
  </si>
  <si>
    <t>Mankato Brewery (1)</t>
  </si>
  <si>
    <t>Nicollet</t>
  </si>
  <si>
    <t>Mankato Brewery (2)</t>
  </si>
  <si>
    <t>Manufacturing Partners Inc</t>
  </si>
  <si>
    <t>Marblehead Medical LLC</t>
  </si>
  <si>
    <t>Mat Holdings, LLC dba Sanborn Manufacturing</t>
  </si>
  <si>
    <t>Mayo Manufacturing LLC</t>
  </si>
  <si>
    <t>Medical Equipment Solutions Inc. dba Purair Products</t>
  </si>
  <si>
    <t>Michael O'Leary Farms Inc</t>
  </si>
  <si>
    <t>Midas Trucking Inc</t>
  </si>
  <si>
    <t>Midwest Co-Pak LLC</t>
  </si>
  <si>
    <t>Midwest Theater Corp</t>
  </si>
  <si>
    <t>Miken Sports</t>
  </si>
  <si>
    <t>Mill Creek Inc dba Mill Creek Custom Cabinets</t>
  </si>
  <si>
    <t>Miller Bisek Dairy</t>
  </si>
  <si>
    <t>Miller Realty</t>
  </si>
  <si>
    <t>MMP Companies LLC &amp; Peterson Co</t>
  </si>
  <si>
    <t>MN Valley Business Development Corp</t>
  </si>
  <si>
    <t>MN Veterinary Associates Inc</t>
  </si>
  <si>
    <t>Morrell Oversize, Inc.</t>
  </si>
  <si>
    <t>Mulyck Funeral Services Inc</t>
  </si>
  <si>
    <t>N &amp; D of St. Peter LLC</t>
  </si>
  <si>
    <t>Nanodropper</t>
  </si>
  <si>
    <t>NDN Holdings &amp; Technical Methods of MN</t>
  </si>
  <si>
    <t>Nested Knowledge</t>
  </si>
  <si>
    <t>New Flyer of America Inc</t>
  </si>
  <si>
    <t>New Vision Cooperative (1)</t>
  </si>
  <si>
    <t>New Vision Cooperative (2)</t>
  </si>
  <si>
    <t>Northern Hollow Winery, LLC</t>
  </si>
  <si>
    <t>Northern Lights Manufacturing</t>
  </si>
  <si>
    <t>Northland Custom Woodworking Inc</t>
  </si>
  <si>
    <t>Northland Inn of Crookston - Jalaram LLC</t>
  </si>
  <si>
    <t>Northland Process Piping</t>
  </si>
  <si>
    <t>NSHR LLC</t>
  </si>
  <si>
    <t>Ocluck Inc(dba Moorhead Billiards &amp; Rail Café)</t>
  </si>
  <si>
    <t>Kandiyohi</t>
  </si>
  <si>
    <t>Oil Air products</t>
  </si>
  <si>
    <t>Omnitier Inc</t>
  </si>
  <si>
    <t>Palmer Wireless</t>
  </si>
  <si>
    <t>Park Industries and CMMB LLLP</t>
  </si>
  <si>
    <t>Patricia Nickleson</t>
  </si>
  <si>
    <t>PC Properties LLC</t>
  </si>
  <si>
    <t>Perry Dental</t>
  </si>
  <si>
    <t>Peterson Companies Inc &amp; MMP Companies LLC</t>
  </si>
  <si>
    <t>Pfeifer Property Management LLC</t>
  </si>
  <si>
    <t>Pillbox Bat Company LLC</t>
  </si>
  <si>
    <t>Pioneer Recovery Center LLC</t>
  </si>
  <si>
    <t>Pompeii Pizza</t>
  </si>
  <si>
    <t>POP! Restaurant Inc</t>
  </si>
  <si>
    <t>Prairie Ave Leasing</t>
  </si>
  <si>
    <t>Scott</t>
  </si>
  <si>
    <t>Prior Lake Revival LLC</t>
  </si>
  <si>
    <t>Punt Brothers</t>
  </si>
  <si>
    <t>Quality One Woodwoork</t>
  </si>
  <si>
    <t>Steele</t>
  </si>
  <si>
    <t>Rayven Inc</t>
  </si>
  <si>
    <t>Cass</t>
  </si>
  <si>
    <t>Reeds Family Outdoor Outfitters</t>
  </si>
  <si>
    <t>Renville</t>
  </si>
  <si>
    <t>Remington Seed</t>
  </si>
  <si>
    <t>Repetix (dba Go Rout)</t>
  </si>
  <si>
    <t>Reprocessed Plastics Inc</t>
  </si>
  <si>
    <t>REST LLC</t>
  </si>
  <si>
    <t>Restemayer Holding LLC</t>
  </si>
  <si>
    <t>Rice Development of Sauk Rapids LLC</t>
  </si>
  <si>
    <t>Ristau Farm Services</t>
  </si>
  <si>
    <t>RIVDOGG Ave C Restaurant</t>
  </si>
  <si>
    <t>River Cinema II</t>
  </si>
  <si>
    <t>RMS Company</t>
  </si>
  <si>
    <t>Robin Brekken Farms Inc</t>
  </si>
  <si>
    <t>Round Lake Shoppes LLC</t>
  </si>
  <si>
    <t>Rushford Hypersonic LLC</t>
  </si>
  <si>
    <t>Rushford NanoElectro Chemistry Co</t>
  </si>
  <si>
    <t>RW Properties of Princeton LLC</t>
  </si>
  <si>
    <t>Schiefelbein Angus Farms LP</t>
  </si>
  <si>
    <t>Schmidt's Meat Market</t>
  </si>
  <si>
    <t>Goodhue</t>
  </si>
  <si>
    <t>Sibley Engineering LLC</t>
  </si>
  <si>
    <t>Smart Labhood Solutions Inc</t>
  </si>
  <si>
    <t>Smiley Brothers Dentistry LLC</t>
  </si>
  <si>
    <t>Sno-Pac Foods Inc</t>
  </si>
  <si>
    <t>Sonex Health LLC</t>
  </si>
  <si>
    <t>Sophia-Ramsey LLC</t>
  </si>
  <si>
    <t>Southern Minnesota Tooling Inc</t>
  </si>
  <si>
    <t>SpecSys Inc</t>
  </si>
  <si>
    <t>Sportech Inc</t>
  </si>
  <si>
    <t>SPRD LLC</t>
  </si>
  <si>
    <t>Spring Creek Holding Co LLC</t>
  </si>
  <si>
    <t>Sprout MN</t>
  </si>
  <si>
    <t>Spychala Real Estate LLC</t>
  </si>
  <si>
    <t>Stawskiand Stawski LLC</t>
  </si>
  <si>
    <t>Steidl Family Dentistry</t>
  </si>
  <si>
    <t>SteinAir Inc</t>
  </si>
  <si>
    <t>Sterling Properties LLP  and Titan Machinery Inc</t>
  </si>
  <si>
    <t>Stickney Hill Dairy</t>
  </si>
  <si>
    <t>Structured Holdings LLC dba Color-Ware Inc (1)</t>
  </si>
  <si>
    <t>Structured Holdings LLC dba Color-Ware Inc (2)</t>
  </si>
  <si>
    <t>Sunken Ship Brewing Company LLC/Stout Storage LLC</t>
  </si>
  <si>
    <t>Swan Machine Inc</t>
  </si>
  <si>
    <t>Sweetland Orchard</t>
  </si>
  <si>
    <t>Synapp North (now E-Logger)</t>
  </si>
  <si>
    <t>T &amp; M Farms</t>
  </si>
  <si>
    <t>T &amp; S Investmets LLC (dba Moorhead Insurance Agency)</t>
  </si>
  <si>
    <t>Tactacam LLC</t>
  </si>
  <si>
    <t>TAG Machine Inc</t>
  </si>
  <si>
    <t>Taylor Foods Inc  dba Taylor Meats</t>
  </si>
  <si>
    <t>The Garage Co-Work Space LLC</t>
  </si>
  <si>
    <t>The Garage Guys, LLC</t>
  </si>
  <si>
    <t>The II Wells Spirits Company</t>
  </si>
  <si>
    <t>The Maxson Company</t>
  </si>
  <si>
    <t>The Stoneridge Companies LLC</t>
  </si>
  <si>
    <t>Theco Inc</t>
  </si>
  <si>
    <t>TP Holdings LLC (1)</t>
  </si>
  <si>
    <t>TP Holdings LLC (2)</t>
  </si>
  <si>
    <t>Tri County Seed</t>
  </si>
  <si>
    <t>Trilogy Group LLC</t>
  </si>
  <si>
    <t>Triple L. Pork</t>
  </si>
  <si>
    <t>Triumph Boats LLC</t>
  </si>
  <si>
    <t>Truck Shop Inc</t>
  </si>
  <si>
    <t>UMA Properties LLC</t>
  </si>
  <si>
    <t>VL Development LLC</t>
  </si>
  <si>
    <t>southeast</t>
  </si>
  <si>
    <t>Vyriad Inc</t>
  </si>
  <si>
    <t>W &amp; L Jones Properties LLC</t>
  </si>
  <si>
    <t>Walgreen's Co #12509</t>
  </si>
  <si>
    <t>Walnut Street Properties</t>
  </si>
  <si>
    <t>West Holdings LLC leasignto JT Law Service</t>
  </si>
  <si>
    <t>Traverse</t>
  </si>
  <si>
    <t>Wheaton Dumont Coop Elevator</t>
  </si>
  <si>
    <t>Wheaton Dumont Coop Elevator -Fertilizer Plant</t>
  </si>
  <si>
    <t>White Bear Boat Works</t>
  </si>
  <si>
    <t>WineHaven Inc</t>
  </si>
  <si>
    <t>Xccent Inc</t>
  </si>
  <si>
    <t>Xcede Technologies Inc</t>
  </si>
  <si>
    <t>Zablocki Roofing, Inc</t>
  </si>
  <si>
    <t>Zephyr Wind Services</t>
  </si>
  <si>
    <t>Zumbrota Bearing and Gear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</si>
</sst>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0.0%"/>
  </numFmts>
  <fonts count="4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</cellStyleXfs>
  <cellXfs count="11">
    <xf numFmtId="0" fontId="0" fillId="0" borderId="0" xfId="0"/>
    <xf numFmtId="164" fontId="0" fillId="0" borderId="0" xfId="0" applyNumberFormat="1"/>
    <xf numFmtId="165" fontId="0" fillId="0" borderId="0" xfId="0" applyNumberFormat="1"/>
    <xf numFmtId="6" fontId="0" fillId="0" borderId="0" xfId="0" applyNumberFormat="1"/>
    <xf numFmtId="49" fontId="0" fillId="0" borderId="0" xfId="0" applyNumberFormat="1"/>
    <xf numFmtId="2" fontId="2" fillId="0" borderId="0" xfId="1" applyNumberFormat="1" applyFill="1"/>
    <xf numFmtId="2" fontId="3" fillId="0" borderId="0" xfId="2" applyNumberFormat="1" applyFill="1" applyBorder="1"/>
    <xf numFmtId="1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 wrapText="1"/>
    </xf>
  </cellXfs>
  <cellStyles count="3">
    <cellStyle name="Heading 1" xfId="2" builtinId="16"/>
    <cellStyle name="Normal" xfId="0" builtinId="0"/>
    <cellStyle name="Title" xfId="1" builtinId="15"/>
  </cellStyles>
  <dxfs count="6">
    <dxf>
      <numFmt numFmtId="165" formatCode="0.0%"/>
    </dxf>
    <dxf>
      <numFmt numFmtId="164" formatCode="&quot;$&quot;#,##0"/>
    </dxf>
    <dxf>
      <numFmt numFmtId="164" formatCode="&quot;$&quot;#,##0"/>
    </dxf>
    <dxf>
      <numFmt numFmtId="30" formatCode="@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A3B407-A396-4B35-A1F2-4F5BA3488A69}" name="Table1" displayName="Table1" ref="A3:G283" totalsRowShown="0" headerRowBorderDxfId="4" tableBorderDxfId="5">
  <autoFilter ref="A3:G283" xr:uid="{C1A65C62-BF2A-44B6-B0EF-8906459BC194}"/>
  <tableColumns count="7">
    <tableColumn id="1" xr3:uid="{42F0AA9B-C2A1-46DB-B746-FE22A8DE17F4}" name="Award Year" dataDxfId="3"/>
    <tableColumn id="2" xr3:uid="{3FA41DE3-4729-40AC-AF38-E90611771E1C}" name="Development Region"/>
    <tableColumn id="3" xr3:uid="{6636D540-EDC4-4948-8D8A-C41BCDCFF02C}" name="County"/>
    <tableColumn id="4" xr3:uid="{6727F3B2-DF4C-4647-938A-E87851716B61}" name="Company"/>
    <tableColumn id="5" xr3:uid="{1713957B-F1CF-49B1-B1E2-28C2DEC2EC8F}" name="Award Value" dataDxfId="2"/>
    <tableColumn id="6" xr3:uid="{CC16F032-CC76-46C4-9805-423D0C92F387}" name="Total Project Budget" dataDxfId="1"/>
    <tableColumn id="7" xr3:uid="{89CD3E4F-0A0B-4312-97F6-E591CEF0C736}" name="Public Percentage of Total Project Budget" dataDxfId="0">
      <calculatedColumnFormula>E4/F4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65C62-BF2A-44B6-B0EF-8906459BC194}">
  <dimension ref="A1:G283"/>
  <sheetViews>
    <sheetView tabSelected="1" workbookViewId="0">
      <selection activeCell="K21" sqref="K21"/>
    </sheetView>
  </sheetViews>
  <sheetFormatPr defaultRowHeight="15"/>
  <cols>
    <col min="1" max="1" width="15.42578125" bestFit="1" customWidth="1"/>
    <col min="2" max="2" width="22.140625" customWidth="1"/>
    <col min="3" max="3" width="15.85546875" bestFit="1" customWidth="1"/>
    <col min="4" max="4" width="60.28515625" bestFit="1" customWidth="1"/>
    <col min="5" max="5" width="15.7109375" customWidth="1"/>
    <col min="6" max="6" width="23.85546875" bestFit="1" customWidth="1"/>
    <col min="7" max="7" width="40" customWidth="1"/>
  </cols>
  <sheetData>
    <row r="1" spans="1:7" ht="24">
      <c r="A1" s="5" t="s">
        <v>0</v>
      </c>
    </row>
    <row r="2" spans="1:7" ht="19.5">
      <c r="A2" s="6" t="s">
        <v>1</v>
      </c>
    </row>
    <row r="3" spans="1:7" ht="60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10" t="s">
        <v>8</v>
      </c>
    </row>
    <row r="4" spans="1:7">
      <c r="A4" s="4">
        <v>2020</v>
      </c>
      <c r="B4" t="s">
        <v>9</v>
      </c>
      <c r="C4" t="s">
        <v>10</v>
      </c>
      <c r="D4" t="s">
        <v>11</v>
      </c>
      <c r="E4" s="1">
        <v>112000</v>
      </c>
      <c r="F4" s="1">
        <v>2298000</v>
      </c>
      <c r="G4" s="2">
        <f>E4/F4</f>
        <v>4.8738033072236731E-2</v>
      </c>
    </row>
    <row r="5" spans="1:7">
      <c r="A5" s="4">
        <v>2024</v>
      </c>
      <c r="B5" t="s">
        <v>12</v>
      </c>
      <c r="C5" t="s">
        <v>13</v>
      </c>
      <c r="D5" t="s">
        <v>14</v>
      </c>
      <c r="E5" s="1">
        <v>146567</v>
      </c>
      <c r="F5" s="1">
        <v>3285264</v>
      </c>
      <c r="G5" s="2">
        <f t="shared" ref="G5:G68" si="0">E5/F5</f>
        <v>4.461346181007067E-2</v>
      </c>
    </row>
    <row r="6" spans="1:7">
      <c r="A6" s="4">
        <v>2014</v>
      </c>
      <c r="B6" t="s">
        <v>15</v>
      </c>
      <c r="C6" t="s">
        <v>16</v>
      </c>
      <c r="D6" t="s">
        <v>17</v>
      </c>
      <c r="E6" s="1">
        <v>145000</v>
      </c>
      <c r="F6" s="1">
        <v>850000</v>
      </c>
      <c r="G6" s="2">
        <f t="shared" si="0"/>
        <v>0.17058823529411765</v>
      </c>
    </row>
    <row r="7" spans="1:7">
      <c r="A7" s="4">
        <v>2009</v>
      </c>
      <c r="B7" t="s">
        <v>18</v>
      </c>
      <c r="C7" t="s">
        <v>19</v>
      </c>
      <c r="D7" t="s">
        <v>20</v>
      </c>
      <c r="E7" s="1">
        <v>90000</v>
      </c>
      <c r="F7" s="1">
        <v>443000</v>
      </c>
      <c r="G7" s="2">
        <f t="shared" si="0"/>
        <v>0.20316027088036118</v>
      </c>
    </row>
    <row r="8" spans="1:7">
      <c r="A8" s="4">
        <v>2010</v>
      </c>
      <c r="B8" t="s">
        <v>9</v>
      </c>
      <c r="C8" t="s">
        <v>10</v>
      </c>
      <c r="D8" t="s">
        <v>21</v>
      </c>
      <c r="E8" s="1">
        <v>81600</v>
      </c>
      <c r="F8" s="1">
        <v>750000</v>
      </c>
      <c r="G8" s="2">
        <f t="shared" si="0"/>
        <v>0.10879999999999999</v>
      </c>
    </row>
    <row r="9" spans="1:7">
      <c r="A9" s="4">
        <v>2021</v>
      </c>
      <c r="B9" t="s">
        <v>15</v>
      </c>
      <c r="C9" t="s">
        <v>22</v>
      </c>
      <c r="D9" t="s">
        <v>23</v>
      </c>
      <c r="E9" s="1">
        <v>97500</v>
      </c>
      <c r="F9" s="1">
        <v>1497500</v>
      </c>
      <c r="G9" s="2">
        <f t="shared" si="0"/>
        <v>6.5108514190317199E-2</v>
      </c>
    </row>
    <row r="10" spans="1:7">
      <c r="A10" s="4">
        <v>2025</v>
      </c>
      <c r="B10" t="s">
        <v>15</v>
      </c>
      <c r="C10" t="s">
        <v>16</v>
      </c>
      <c r="D10" t="s">
        <v>24</v>
      </c>
      <c r="E10" s="1">
        <v>125000</v>
      </c>
      <c r="F10" s="1">
        <v>125000</v>
      </c>
      <c r="G10" s="2">
        <f t="shared" si="0"/>
        <v>1</v>
      </c>
    </row>
    <row r="11" spans="1:7">
      <c r="A11" s="4">
        <v>2010</v>
      </c>
      <c r="B11" t="s">
        <v>15</v>
      </c>
      <c r="C11" t="s">
        <v>25</v>
      </c>
      <c r="D11" t="s">
        <v>26</v>
      </c>
      <c r="E11" s="1">
        <v>80000</v>
      </c>
      <c r="F11" s="1">
        <v>422000</v>
      </c>
      <c r="G11" s="2">
        <f t="shared" si="0"/>
        <v>0.1895734597156398</v>
      </c>
    </row>
    <row r="12" spans="1:7">
      <c r="A12" s="4">
        <v>2023</v>
      </c>
      <c r="B12" t="s">
        <v>15</v>
      </c>
      <c r="C12" t="s">
        <v>27</v>
      </c>
      <c r="D12" t="s">
        <v>28</v>
      </c>
      <c r="E12" s="1">
        <v>100000</v>
      </c>
      <c r="F12" s="1">
        <v>2500000</v>
      </c>
      <c r="G12" s="2">
        <f t="shared" si="0"/>
        <v>0.04</v>
      </c>
    </row>
    <row r="13" spans="1:7">
      <c r="A13" s="4">
        <v>2012</v>
      </c>
      <c r="B13" t="s">
        <v>15</v>
      </c>
      <c r="C13" t="s">
        <v>16</v>
      </c>
      <c r="D13" t="s">
        <v>29</v>
      </c>
      <c r="E13" s="1">
        <v>149999</v>
      </c>
      <c r="F13" s="1">
        <v>799999</v>
      </c>
      <c r="G13" s="2">
        <f t="shared" si="0"/>
        <v>0.18749898437373047</v>
      </c>
    </row>
    <row r="14" spans="1:7">
      <c r="A14" s="4">
        <v>2022</v>
      </c>
      <c r="B14" t="s">
        <v>15</v>
      </c>
      <c r="C14" t="s">
        <v>22</v>
      </c>
      <c r="D14" t="s">
        <v>30</v>
      </c>
      <c r="E14" s="1">
        <v>37500</v>
      </c>
      <c r="F14" s="1">
        <v>37500</v>
      </c>
      <c r="G14" s="2">
        <f t="shared" si="0"/>
        <v>1</v>
      </c>
    </row>
    <row r="15" spans="1:7">
      <c r="A15" s="4">
        <v>2019</v>
      </c>
      <c r="B15" t="s">
        <v>9</v>
      </c>
      <c r="C15" t="s">
        <v>31</v>
      </c>
      <c r="D15" t="s">
        <v>32</v>
      </c>
      <c r="E15" s="1">
        <v>80000</v>
      </c>
      <c r="F15" s="1">
        <v>80000</v>
      </c>
      <c r="G15" s="2">
        <f t="shared" si="0"/>
        <v>1</v>
      </c>
    </row>
    <row r="16" spans="1:7">
      <c r="A16" s="4">
        <v>2011</v>
      </c>
      <c r="B16" t="s">
        <v>12</v>
      </c>
      <c r="C16" t="s">
        <v>33</v>
      </c>
      <c r="D16" t="s">
        <v>34</v>
      </c>
      <c r="E16" s="1">
        <v>150000</v>
      </c>
      <c r="F16" s="1">
        <v>250000</v>
      </c>
      <c r="G16" s="2">
        <f t="shared" si="0"/>
        <v>0.6</v>
      </c>
    </row>
    <row r="17" spans="1:7">
      <c r="A17" s="4">
        <v>2017</v>
      </c>
      <c r="B17" t="s">
        <v>15</v>
      </c>
      <c r="C17" t="s">
        <v>27</v>
      </c>
      <c r="D17" t="s">
        <v>35</v>
      </c>
      <c r="E17" s="1">
        <v>88032</v>
      </c>
      <c r="F17" s="1">
        <v>1916590</v>
      </c>
      <c r="G17" s="2">
        <f t="shared" si="0"/>
        <v>4.593157639349052E-2</v>
      </c>
    </row>
    <row r="18" spans="1:7">
      <c r="A18" s="4">
        <v>2016</v>
      </c>
      <c r="B18" t="s">
        <v>36</v>
      </c>
      <c r="C18" t="s">
        <v>37</v>
      </c>
      <c r="D18" t="s">
        <v>38</v>
      </c>
      <c r="E18" s="1">
        <v>133700</v>
      </c>
      <c r="F18" s="1">
        <v>300980</v>
      </c>
      <c r="G18" s="2">
        <f t="shared" si="0"/>
        <v>0.44421556249584693</v>
      </c>
    </row>
    <row r="19" spans="1:7">
      <c r="A19" s="4">
        <v>2022</v>
      </c>
      <c r="B19" t="s">
        <v>15</v>
      </c>
      <c r="C19" t="s">
        <v>27</v>
      </c>
      <c r="D19" t="s">
        <v>39</v>
      </c>
      <c r="E19" s="1">
        <v>48800</v>
      </c>
      <c r="F19" s="1">
        <v>48800</v>
      </c>
      <c r="G19" s="2">
        <f t="shared" si="0"/>
        <v>1</v>
      </c>
    </row>
    <row r="20" spans="1:7">
      <c r="A20" s="4">
        <v>2017</v>
      </c>
      <c r="B20" t="s">
        <v>15</v>
      </c>
      <c r="C20" t="s">
        <v>16</v>
      </c>
      <c r="D20" t="s">
        <v>40</v>
      </c>
      <c r="E20" s="1">
        <v>150000</v>
      </c>
      <c r="F20" s="1">
        <v>400000</v>
      </c>
      <c r="G20" s="2">
        <f t="shared" si="0"/>
        <v>0.375</v>
      </c>
    </row>
    <row r="21" spans="1:7">
      <c r="A21" s="4">
        <v>2013</v>
      </c>
      <c r="B21" t="s">
        <v>15</v>
      </c>
      <c r="C21" t="s">
        <v>16</v>
      </c>
      <c r="D21" t="s">
        <v>41</v>
      </c>
      <c r="E21" s="1">
        <v>110000</v>
      </c>
      <c r="F21" s="1">
        <v>10326000</v>
      </c>
      <c r="G21" s="2">
        <f t="shared" si="0"/>
        <v>1.0652721286073988E-2</v>
      </c>
    </row>
    <row r="22" spans="1:7">
      <c r="A22" s="4">
        <v>2019</v>
      </c>
      <c r="B22" t="s">
        <v>36</v>
      </c>
      <c r="C22" t="s">
        <v>42</v>
      </c>
      <c r="D22" t="s">
        <v>43</v>
      </c>
      <c r="E22" s="1">
        <v>125000</v>
      </c>
      <c r="F22" s="1">
        <v>125000</v>
      </c>
      <c r="G22" s="2">
        <f t="shared" si="0"/>
        <v>1</v>
      </c>
    </row>
    <row r="23" spans="1:7">
      <c r="A23" s="4">
        <v>2013</v>
      </c>
      <c r="B23" t="s">
        <v>44</v>
      </c>
      <c r="C23" t="s">
        <v>45</v>
      </c>
      <c r="D23" t="s">
        <v>46</v>
      </c>
      <c r="E23" s="1">
        <v>149100</v>
      </c>
      <c r="F23" s="1">
        <v>702850</v>
      </c>
      <c r="G23" s="2">
        <f t="shared" si="0"/>
        <v>0.21213630219819307</v>
      </c>
    </row>
    <row r="24" spans="1:7">
      <c r="A24" s="4">
        <v>2013</v>
      </c>
      <c r="B24" t="s">
        <v>12</v>
      </c>
      <c r="C24" t="s">
        <v>47</v>
      </c>
      <c r="D24" t="s">
        <v>48</v>
      </c>
      <c r="E24" s="1">
        <v>40000</v>
      </c>
      <c r="F24" s="1">
        <v>180000</v>
      </c>
      <c r="G24" s="2">
        <f t="shared" si="0"/>
        <v>0.22222222222222221</v>
      </c>
    </row>
    <row r="25" spans="1:7">
      <c r="A25" s="4">
        <v>2015</v>
      </c>
      <c r="B25" t="s">
        <v>12</v>
      </c>
      <c r="C25" t="s">
        <v>49</v>
      </c>
      <c r="D25" t="s">
        <v>50</v>
      </c>
      <c r="E25" s="1">
        <v>65000</v>
      </c>
      <c r="F25" s="1">
        <v>400000</v>
      </c>
      <c r="G25" s="2">
        <f t="shared" si="0"/>
        <v>0.16250000000000001</v>
      </c>
    </row>
    <row r="26" spans="1:7">
      <c r="A26" s="4">
        <v>2016</v>
      </c>
      <c r="B26" t="s">
        <v>44</v>
      </c>
      <c r="C26" t="s">
        <v>51</v>
      </c>
      <c r="D26" t="s">
        <v>52</v>
      </c>
      <c r="E26" s="1">
        <v>50000</v>
      </c>
      <c r="F26" s="1">
        <v>200000</v>
      </c>
      <c r="G26" s="2">
        <f t="shared" si="0"/>
        <v>0.25</v>
      </c>
    </row>
    <row r="27" spans="1:7">
      <c r="A27" s="4">
        <v>2012</v>
      </c>
      <c r="B27" t="s">
        <v>53</v>
      </c>
      <c r="C27" t="s">
        <v>54</v>
      </c>
      <c r="D27" t="s">
        <v>55</v>
      </c>
      <c r="E27" s="1">
        <v>105252</v>
      </c>
      <c r="F27" s="1">
        <v>590038</v>
      </c>
      <c r="G27" s="2">
        <f t="shared" si="0"/>
        <v>0.17838173134611668</v>
      </c>
    </row>
    <row r="28" spans="1:7">
      <c r="A28" s="4">
        <v>2024</v>
      </c>
      <c r="B28" t="s">
        <v>15</v>
      </c>
      <c r="C28" t="s">
        <v>27</v>
      </c>
      <c r="D28" t="s">
        <v>56</v>
      </c>
      <c r="E28" s="1">
        <v>55250</v>
      </c>
      <c r="F28" s="1">
        <v>3255250</v>
      </c>
      <c r="G28" s="2">
        <f t="shared" si="0"/>
        <v>1.6972582750940789E-2</v>
      </c>
    </row>
    <row r="29" spans="1:7">
      <c r="A29" s="4">
        <v>2016</v>
      </c>
      <c r="B29" t="s">
        <v>44</v>
      </c>
      <c r="C29" t="s">
        <v>51</v>
      </c>
      <c r="D29" t="s">
        <v>57</v>
      </c>
      <c r="E29" s="1">
        <v>85125</v>
      </c>
      <c r="F29" s="1">
        <v>340500</v>
      </c>
      <c r="G29" s="2">
        <f t="shared" si="0"/>
        <v>0.25</v>
      </c>
    </row>
    <row r="30" spans="1:7">
      <c r="A30" s="4">
        <v>2016</v>
      </c>
      <c r="B30" t="s">
        <v>44</v>
      </c>
      <c r="C30" t="s">
        <v>51</v>
      </c>
      <c r="D30" t="s">
        <v>58</v>
      </c>
      <c r="E30" s="1">
        <v>127000</v>
      </c>
      <c r="F30" s="1">
        <v>508000</v>
      </c>
      <c r="G30" s="2">
        <f t="shared" si="0"/>
        <v>0.25</v>
      </c>
    </row>
    <row r="31" spans="1:7">
      <c r="A31" s="4">
        <v>2025</v>
      </c>
      <c r="B31" t="s">
        <v>15</v>
      </c>
      <c r="C31" t="s">
        <v>27</v>
      </c>
      <c r="D31" t="s">
        <v>59</v>
      </c>
      <c r="E31" s="1">
        <v>100000</v>
      </c>
      <c r="F31" s="1">
        <v>2516550</v>
      </c>
      <c r="G31" s="2">
        <f t="shared" si="0"/>
        <v>3.9736941447616775E-2</v>
      </c>
    </row>
    <row r="32" spans="1:7">
      <c r="A32" s="4">
        <v>2016</v>
      </c>
      <c r="B32" t="s">
        <v>44</v>
      </c>
      <c r="C32" t="s">
        <v>51</v>
      </c>
      <c r="D32" t="s">
        <v>60</v>
      </c>
      <c r="E32" s="1">
        <v>150000</v>
      </c>
      <c r="F32" s="1">
        <v>814150</v>
      </c>
      <c r="G32" s="2">
        <f t="shared" si="0"/>
        <v>0.18424123318798746</v>
      </c>
    </row>
    <row r="33" spans="1:7">
      <c r="A33" s="4">
        <v>2013</v>
      </c>
      <c r="B33" t="s">
        <v>12</v>
      </c>
      <c r="C33" t="s">
        <v>61</v>
      </c>
      <c r="D33" t="s">
        <v>62</v>
      </c>
      <c r="E33" s="1">
        <v>91000</v>
      </c>
      <c r="F33" s="1">
        <v>2991000</v>
      </c>
      <c r="G33" s="2">
        <f t="shared" si="0"/>
        <v>3.0424607154797726E-2</v>
      </c>
    </row>
    <row r="34" spans="1:7">
      <c r="A34" s="4">
        <v>2012</v>
      </c>
      <c r="B34" t="s">
        <v>44</v>
      </c>
      <c r="C34" t="s">
        <v>63</v>
      </c>
      <c r="D34" t="s">
        <v>64</v>
      </c>
      <c r="E34" s="1">
        <v>103000</v>
      </c>
      <c r="F34" s="1">
        <v>1295375</v>
      </c>
      <c r="G34" s="2">
        <f t="shared" si="0"/>
        <v>7.9513654347196761E-2</v>
      </c>
    </row>
    <row r="35" spans="1:7">
      <c r="A35" s="4">
        <v>2013</v>
      </c>
      <c r="B35" t="s">
        <v>44</v>
      </c>
      <c r="C35" t="s">
        <v>45</v>
      </c>
      <c r="D35" t="s">
        <v>65</v>
      </c>
      <c r="E35" s="1">
        <v>149900</v>
      </c>
      <c r="F35" s="1">
        <v>1963944</v>
      </c>
      <c r="G35" s="2">
        <f t="shared" si="0"/>
        <v>7.6326005222144833E-2</v>
      </c>
    </row>
    <row r="36" spans="1:7">
      <c r="A36" s="4">
        <v>2014</v>
      </c>
      <c r="B36" t="s">
        <v>36</v>
      </c>
      <c r="C36" t="s">
        <v>37</v>
      </c>
      <c r="D36" t="s">
        <v>66</v>
      </c>
      <c r="E36" s="1">
        <v>49050</v>
      </c>
      <c r="F36" s="1">
        <v>193800</v>
      </c>
      <c r="G36" s="2">
        <f t="shared" si="0"/>
        <v>0.25309597523219812</v>
      </c>
    </row>
    <row r="37" spans="1:7">
      <c r="A37" s="4">
        <v>2012</v>
      </c>
      <c r="B37" t="s">
        <v>18</v>
      </c>
      <c r="C37" t="s">
        <v>19</v>
      </c>
      <c r="D37" t="s">
        <v>67</v>
      </c>
      <c r="E37" s="1">
        <v>100000</v>
      </c>
      <c r="F37" s="1">
        <v>490000</v>
      </c>
      <c r="G37" s="2">
        <f t="shared" si="0"/>
        <v>0.20408163265306123</v>
      </c>
    </row>
    <row r="38" spans="1:7">
      <c r="A38" s="4">
        <v>2009</v>
      </c>
      <c r="B38" t="s">
        <v>44</v>
      </c>
      <c r="C38" t="s">
        <v>51</v>
      </c>
      <c r="D38" t="s">
        <v>68</v>
      </c>
      <c r="E38" s="1">
        <v>50000</v>
      </c>
      <c r="F38" s="1">
        <v>543730</v>
      </c>
      <c r="G38" s="2">
        <f t="shared" si="0"/>
        <v>9.1957405329851208E-2</v>
      </c>
    </row>
    <row r="39" spans="1:7">
      <c r="A39" s="4">
        <v>2021</v>
      </c>
      <c r="B39" t="s">
        <v>9</v>
      </c>
      <c r="C39" t="s">
        <v>69</v>
      </c>
      <c r="D39" t="s">
        <v>70</v>
      </c>
      <c r="E39" s="1">
        <v>100000</v>
      </c>
      <c r="F39" s="1">
        <v>375000</v>
      </c>
      <c r="G39" s="2">
        <f t="shared" si="0"/>
        <v>0.26666666666666666</v>
      </c>
    </row>
    <row r="40" spans="1:7">
      <c r="A40" s="4">
        <v>2025</v>
      </c>
      <c r="B40" t="s">
        <v>15</v>
      </c>
      <c r="C40" t="s">
        <v>71</v>
      </c>
      <c r="D40" t="s">
        <v>72</v>
      </c>
      <c r="E40" s="1">
        <v>90000</v>
      </c>
      <c r="F40" s="1">
        <v>599000</v>
      </c>
      <c r="G40" s="2">
        <f t="shared" si="0"/>
        <v>0.15025041736227046</v>
      </c>
    </row>
    <row r="41" spans="1:7">
      <c r="A41" s="4">
        <v>2018</v>
      </c>
      <c r="B41" t="s">
        <v>12</v>
      </c>
      <c r="C41" t="s">
        <v>33</v>
      </c>
      <c r="D41" t="s">
        <v>73</v>
      </c>
      <c r="E41" s="1">
        <v>37406</v>
      </c>
      <c r="F41" s="1">
        <v>300000</v>
      </c>
      <c r="G41" s="2">
        <f t="shared" si="0"/>
        <v>0.12468666666666667</v>
      </c>
    </row>
    <row r="42" spans="1:7">
      <c r="A42" s="4">
        <v>2012</v>
      </c>
      <c r="B42" t="s">
        <v>9</v>
      </c>
      <c r="C42" t="s">
        <v>10</v>
      </c>
      <c r="D42" t="s">
        <v>74</v>
      </c>
      <c r="E42" s="1">
        <v>118600</v>
      </c>
      <c r="F42" s="1">
        <v>1318600</v>
      </c>
      <c r="G42" s="2">
        <f t="shared" si="0"/>
        <v>8.9943879872592142E-2</v>
      </c>
    </row>
    <row r="43" spans="1:7">
      <c r="A43" s="4">
        <v>2021</v>
      </c>
      <c r="B43" t="s">
        <v>12</v>
      </c>
      <c r="C43" t="s">
        <v>33</v>
      </c>
      <c r="D43" t="s">
        <v>75</v>
      </c>
      <c r="E43" s="1">
        <v>89299</v>
      </c>
      <c r="F43" s="1">
        <v>112599</v>
      </c>
      <c r="G43" s="2">
        <f t="shared" si="0"/>
        <v>0.79307098642083851</v>
      </c>
    </row>
    <row r="44" spans="1:7">
      <c r="A44" s="4">
        <v>2013</v>
      </c>
      <c r="B44" t="s">
        <v>53</v>
      </c>
      <c r="C44" t="s">
        <v>76</v>
      </c>
      <c r="D44" t="s">
        <v>77</v>
      </c>
      <c r="E44" s="1">
        <v>130790</v>
      </c>
      <c r="F44" s="1">
        <v>3033790</v>
      </c>
      <c r="G44" s="2">
        <f t="shared" si="0"/>
        <v>4.3111092066359241E-2</v>
      </c>
    </row>
    <row r="45" spans="1:7">
      <c r="A45" s="4">
        <v>2016</v>
      </c>
      <c r="B45" t="s">
        <v>44</v>
      </c>
      <c r="C45" t="s">
        <v>51</v>
      </c>
      <c r="D45" t="s">
        <v>78</v>
      </c>
      <c r="E45" s="1">
        <v>140519</v>
      </c>
      <c r="F45" s="1">
        <v>562078</v>
      </c>
      <c r="G45" s="2">
        <f t="shared" si="0"/>
        <v>0.24999911044374623</v>
      </c>
    </row>
    <row r="46" spans="1:7">
      <c r="A46" s="4">
        <v>2012</v>
      </c>
      <c r="B46" t="s">
        <v>44</v>
      </c>
      <c r="C46" t="s">
        <v>45</v>
      </c>
      <c r="D46" t="s">
        <v>79</v>
      </c>
      <c r="E46" s="1">
        <v>60983</v>
      </c>
      <c r="F46" s="1">
        <v>375090</v>
      </c>
      <c r="G46" s="2">
        <f t="shared" si="0"/>
        <v>0.16258231357807459</v>
      </c>
    </row>
    <row r="47" spans="1:7">
      <c r="A47" s="4">
        <v>2009</v>
      </c>
      <c r="B47" t="s">
        <v>44</v>
      </c>
      <c r="C47" t="s">
        <v>51</v>
      </c>
      <c r="D47" t="s">
        <v>80</v>
      </c>
      <c r="E47" s="1">
        <v>50000</v>
      </c>
      <c r="F47" s="1">
        <v>1427115.92</v>
      </c>
      <c r="G47" s="2">
        <f t="shared" si="0"/>
        <v>3.5035696329419407E-2</v>
      </c>
    </row>
    <row r="48" spans="1:7">
      <c r="A48" s="4">
        <v>2013</v>
      </c>
      <c r="B48" t="s">
        <v>15</v>
      </c>
      <c r="C48" t="s">
        <v>16</v>
      </c>
      <c r="D48" t="s">
        <v>81</v>
      </c>
      <c r="E48" s="1">
        <v>50000</v>
      </c>
      <c r="F48" s="1">
        <v>360000</v>
      </c>
      <c r="G48" s="2">
        <f t="shared" si="0"/>
        <v>0.1388888888888889</v>
      </c>
    </row>
    <row r="49" spans="1:7">
      <c r="A49" s="4">
        <v>2017</v>
      </c>
      <c r="B49" t="s">
        <v>12</v>
      </c>
      <c r="C49" t="s">
        <v>33</v>
      </c>
      <c r="D49" t="s">
        <v>82</v>
      </c>
      <c r="E49" s="1">
        <v>136866</v>
      </c>
      <c r="F49" s="1">
        <v>3000000</v>
      </c>
      <c r="G49" s="2">
        <f t="shared" si="0"/>
        <v>4.5622000000000003E-2</v>
      </c>
    </row>
    <row r="50" spans="1:7">
      <c r="A50" s="4">
        <v>2014</v>
      </c>
      <c r="B50" t="s">
        <v>9</v>
      </c>
      <c r="C50" t="s">
        <v>10</v>
      </c>
      <c r="D50" t="s">
        <v>83</v>
      </c>
      <c r="E50" s="1">
        <v>45600</v>
      </c>
      <c r="F50" s="1">
        <v>2200000</v>
      </c>
      <c r="G50" s="2">
        <f t="shared" si="0"/>
        <v>2.0727272727272726E-2</v>
      </c>
    </row>
    <row r="51" spans="1:7">
      <c r="A51" s="4">
        <v>2017</v>
      </c>
      <c r="B51" t="s">
        <v>12</v>
      </c>
      <c r="C51" t="s">
        <v>84</v>
      </c>
      <c r="D51" t="s">
        <v>85</v>
      </c>
      <c r="E51" s="1">
        <v>66275</v>
      </c>
      <c r="F51" s="1">
        <v>232832</v>
      </c>
      <c r="G51" s="2">
        <f t="shared" si="0"/>
        <v>0.28464729934029687</v>
      </c>
    </row>
    <row r="52" spans="1:7">
      <c r="A52" s="4">
        <v>2020</v>
      </c>
      <c r="B52" t="s">
        <v>9</v>
      </c>
      <c r="C52" t="s">
        <v>10</v>
      </c>
      <c r="D52" t="s">
        <v>86</v>
      </c>
      <c r="E52" s="1">
        <v>112500</v>
      </c>
      <c r="F52" s="1">
        <v>2162500</v>
      </c>
      <c r="G52" s="2">
        <f t="shared" si="0"/>
        <v>5.2023121387283239E-2</v>
      </c>
    </row>
    <row r="53" spans="1:7">
      <c r="A53" s="4">
        <v>2010</v>
      </c>
      <c r="B53" t="s">
        <v>15</v>
      </c>
      <c r="C53" t="s">
        <v>87</v>
      </c>
      <c r="D53" t="s">
        <v>88</v>
      </c>
      <c r="E53" s="1">
        <v>100000</v>
      </c>
      <c r="F53" s="1">
        <v>300000</v>
      </c>
      <c r="G53" s="2">
        <f t="shared" si="0"/>
        <v>0.33333333333333331</v>
      </c>
    </row>
    <row r="54" spans="1:7">
      <c r="A54" s="4">
        <v>2024</v>
      </c>
      <c r="B54" t="s">
        <v>15</v>
      </c>
      <c r="C54" t="s">
        <v>27</v>
      </c>
      <c r="D54" t="s">
        <v>89</v>
      </c>
      <c r="E54" s="1">
        <v>35220</v>
      </c>
      <c r="F54" s="1">
        <v>2535220</v>
      </c>
      <c r="G54" s="2">
        <f t="shared" si="0"/>
        <v>1.3892285482127785E-2</v>
      </c>
    </row>
    <row r="55" spans="1:7">
      <c r="A55" s="4">
        <v>2013</v>
      </c>
      <c r="B55" t="s">
        <v>36</v>
      </c>
      <c r="C55" t="s">
        <v>90</v>
      </c>
      <c r="D55" t="s">
        <v>91</v>
      </c>
      <c r="E55" s="1">
        <v>100000</v>
      </c>
      <c r="F55" s="1">
        <v>212000</v>
      </c>
      <c r="G55" s="2">
        <f t="shared" si="0"/>
        <v>0.47169811320754718</v>
      </c>
    </row>
    <row r="56" spans="1:7">
      <c r="A56" s="4">
        <v>2018</v>
      </c>
      <c r="B56" t="s">
        <v>12</v>
      </c>
      <c r="C56" t="s">
        <v>92</v>
      </c>
      <c r="D56" t="s">
        <v>93</v>
      </c>
      <c r="E56" s="1">
        <v>100000</v>
      </c>
      <c r="F56" s="1">
        <v>6600000</v>
      </c>
      <c r="G56" s="2">
        <f t="shared" si="0"/>
        <v>1.5151515151515152E-2</v>
      </c>
    </row>
    <row r="57" spans="1:7">
      <c r="A57" s="4">
        <v>2013</v>
      </c>
      <c r="B57" t="s">
        <v>15</v>
      </c>
      <c r="C57" t="s">
        <v>71</v>
      </c>
      <c r="D57" t="s">
        <v>94</v>
      </c>
      <c r="E57" s="1">
        <v>40000</v>
      </c>
      <c r="F57" s="1">
        <v>694478</v>
      </c>
      <c r="G57" s="2">
        <f t="shared" si="0"/>
        <v>5.7597216902479272E-2</v>
      </c>
    </row>
    <row r="58" spans="1:7">
      <c r="A58" s="4">
        <v>2011</v>
      </c>
      <c r="B58" t="s">
        <v>18</v>
      </c>
      <c r="C58" t="s">
        <v>19</v>
      </c>
      <c r="D58" t="s">
        <v>95</v>
      </c>
      <c r="E58" s="1">
        <v>150000</v>
      </c>
      <c r="F58" s="1">
        <v>1200000</v>
      </c>
      <c r="G58" s="2">
        <f t="shared" si="0"/>
        <v>0.125</v>
      </c>
    </row>
    <row r="59" spans="1:7">
      <c r="A59" s="4">
        <v>2012</v>
      </c>
      <c r="B59" t="s">
        <v>18</v>
      </c>
      <c r="C59" t="s">
        <v>19</v>
      </c>
      <c r="D59" t="s">
        <v>96</v>
      </c>
      <c r="E59" s="1">
        <v>87000</v>
      </c>
      <c r="F59" s="1">
        <v>315000</v>
      </c>
      <c r="G59" s="2">
        <f t="shared" si="0"/>
        <v>0.27619047619047621</v>
      </c>
    </row>
    <row r="60" spans="1:7">
      <c r="A60" s="4">
        <v>2013</v>
      </c>
      <c r="B60" t="s">
        <v>36</v>
      </c>
      <c r="C60" t="s">
        <v>90</v>
      </c>
      <c r="D60" t="s">
        <v>97</v>
      </c>
      <c r="E60" s="1">
        <v>125000</v>
      </c>
      <c r="F60" s="1">
        <v>525000</v>
      </c>
      <c r="G60" s="2">
        <f t="shared" si="0"/>
        <v>0.23809523809523808</v>
      </c>
    </row>
    <row r="61" spans="1:7">
      <c r="A61" s="4">
        <v>2015</v>
      </c>
      <c r="B61" t="s">
        <v>53</v>
      </c>
      <c r="C61" t="s">
        <v>98</v>
      </c>
      <c r="D61" t="s">
        <v>99</v>
      </c>
      <c r="E61" s="1">
        <v>120000</v>
      </c>
      <c r="F61" s="1">
        <v>1000000</v>
      </c>
      <c r="G61" s="2">
        <f t="shared" si="0"/>
        <v>0.12</v>
      </c>
    </row>
    <row r="62" spans="1:7">
      <c r="A62" s="4">
        <v>2009</v>
      </c>
      <c r="B62" t="s">
        <v>44</v>
      </c>
      <c r="C62" t="s">
        <v>51</v>
      </c>
      <c r="D62" t="s">
        <v>100</v>
      </c>
      <c r="E62" s="1">
        <v>43537</v>
      </c>
      <c r="F62" s="1">
        <v>435373</v>
      </c>
      <c r="G62" s="2">
        <f t="shared" si="0"/>
        <v>9.9999310935680444E-2</v>
      </c>
    </row>
    <row r="63" spans="1:7">
      <c r="A63" s="4">
        <v>2018</v>
      </c>
      <c r="B63" t="s">
        <v>9</v>
      </c>
      <c r="C63" t="s">
        <v>10</v>
      </c>
      <c r="D63" t="s">
        <v>101</v>
      </c>
      <c r="E63" s="1">
        <v>57600</v>
      </c>
      <c r="F63" s="1">
        <v>1587065</v>
      </c>
      <c r="G63" s="2">
        <f t="shared" si="0"/>
        <v>3.6293409532690848E-2</v>
      </c>
    </row>
    <row r="64" spans="1:7">
      <c r="A64" s="4">
        <v>2009</v>
      </c>
      <c r="B64" t="s">
        <v>18</v>
      </c>
      <c r="C64" t="s">
        <v>19</v>
      </c>
      <c r="D64" t="s">
        <v>102</v>
      </c>
      <c r="E64" s="1">
        <v>61480</v>
      </c>
      <c r="F64" s="1">
        <v>3961480</v>
      </c>
      <c r="G64" s="2">
        <f t="shared" si="0"/>
        <v>1.5519452325898402E-2</v>
      </c>
    </row>
    <row r="65" spans="1:7">
      <c r="A65" s="4">
        <v>2009</v>
      </c>
      <c r="B65" t="s">
        <v>44</v>
      </c>
      <c r="C65" t="s">
        <v>51</v>
      </c>
      <c r="D65" t="s">
        <v>103</v>
      </c>
      <c r="E65" s="1">
        <v>33404</v>
      </c>
      <c r="F65" s="1">
        <v>334038.86</v>
      </c>
      <c r="G65" s="2">
        <f t="shared" si="0"/>
        <v>0.10000034127765854</v>
      </c>
    </row>
    <row r="66" spans="1:7">
      <c r="A66" s="4">
        <v>2013</v>
      </c>
      <c r="B66" t="s">
        <v>53</v>
      </c>
      <c r="C66" t="s">
        <v>104</v>
      </c>
      <c r="D66" t="s">
        <v>105</v>
      </c>
      <c r="E66" s="1">
        <v>90000</v>
      </c>
      <c r="F66" s="1">
        <v>300000</v>
      </c>
      <c r="G66" s="2">
        <f t="shared" si="0"/>
        <v>0.3</v>
      </c>
    </row>
    <row r="67" spans="1:7">
      <c r="A67" s="4">
        <v>2020</v>
      </c>
      <c r="B67" t="s">
        <v>18</v>
      </c>
      <c r="C67" t="s">
        <v>19</v>
      </c>
      <c r="D67" t="s">
        <v>106</v>
      </c>
      <c r="E67" s="1">
        <v>150000</v>
      </c>
      <c r="F67" s="1">
        <v>793194</v>
      </c>
      <c r="G67" s="2">
        <f t="shared" si="0"/>
        <v>0.18910884348595677</v>
      </c>
    </row>
    <row r="68" spans="1:7">
      <c r="A68" s="4">
        <v>2018</v>
      </c>
      <c r="B68" t="s">
        <v>9</v>
      </c>
      <c r="C68" t="s">
        <v>10</v>
      </c>
      <c r="D68" t="s">
        <v>107</v>
      </c>
      <c r="E68" s="1">
        <v>48000</v>
      </c>
      <c r="F68" s="1">
        <v>1136800</v>
      </c>
      <c r="G68" s="2">
        <f t="shared" si="0"/>
        <v>4.2223786066150598E-2</v>
      </c>
    </row>
    <row r="69" spans="1:7">
      <c r="A69" s="4">
        <v>2009</v>
      </c>
      <c r="B69" t="s">
        <v>9</v>
      </c>
      <c r="C69" t="s">
        <v>31</v>
      </c>
      <c r="D69" t="s">
        <v>108</v>
      </c>
      <c r="E69" s="1">
        <v>37343</v>
      </c>
      <c r="F69" s="1">
        <v>335000</v>
      </c>
      <c r="G69" s="2">
        <f t="shared" ref="G69:G132" si="1">E69/F69</f>
        <v>0.11147164179104478</v>
      </c>
    </row>
    <row r="70" spans="1:7">
      <c r="A70" s="4">
        <v>2022</v>
      </c>
      <c r="B70" t="s">
        <v>12</v>
      </c>
      <c r="C70" t="s">
        <v>49</v>
      </c>
      <c r="D70" t="s">
        <v>109</v>
      </c>
      <c r="E70" s="1">
        <v>95000</v>
      </c>
      <c r="F70" s="1">
        <v>2150000</v>
      </c>
      <c r="G70" s="2">
        <f t="shared" si="1"/>
        <v>4.4186046511627906E-2</v>
      </c>
    </row>
    <row r="71" spans="1:7">
      <c r="A71" s="4">
        <v>2010</v>
      </c>
      <c r="B71" t="s">
        <v>18</v>
      </c>
      <c r="C71" t="s">
        <v>19</v>
      </c>
      <c r="D71" t="s">
        <v>110</v>
      </c>
      <c r="E71" s="1">
        <v>102882</v>
      </c>
      <c r="F71" s="1">
        <v>311782</v>
      </c>
      <c r="G71" s="2">
        <f t="shared" si="1"/>
        <v>0.32998056334233533</v>
      </c>
    </row>
    <row r="72" spans="1:7">
      <c r="A72" s="4">
        <v>2020</v>
      </c>
      <c r="B72" t="s">
        <v>12</v>
      </c>
      <c r="C72" t="s">
        <v>49</v>
      </c>
      <c r="D72" t="s">
        <v>111</v>
      </c>
      <c r="E72" s="1">
        <v>147500</v>
      </c>
      <c r="F72" s="1">
        <v>2150000</v>
      </c>
      <c r="G72" s="2">
        <f t="shared" si="1"/>
        <v>6.86046511627907E-2</v>
      </c>
    </row>
    <row r="73" spans="1:7">
      <c r="A73" s="4">
        <v>2013</v>
      </c>
      <c r="B73" t="s">
        <v>9</v>
      </c>
      <c r="C73" t="s">
        <v>10</v>
      </c>
      <c r="D73" t="s">
        <v>112</v>
      </c>
      <c r="E73" s="1">
        <v>59800</v>
      </c>
      <c r="F73" s="1">
        <v>1059800</v>
      </c>
      <c r="G73" s="2">
        <f t="shared" si="1"/>
        <v>5.6425740705793544E-2</v>
      </c>
    </row>
    <row r="74" spans="1:7">
      <c r="A74" s="4">
        <v>2013</v>
      </c>
      <c r="B74" t="s">
        <v>18</v>
      </c>
      <c r="C74" t="s">
        <v>19</v>
      </c>
      <c r="D74" t="s">
        <v>113</v>
      </c>
      <c r="E74" s="1">
        <v>122000</v>
      </c>
      <c r="F74" s="1">
        <v>370000</v>
      </c>
      <c r="G74" s="2">
        <f t="shared" si="1"/>
        <v>0.32972972972972975</v>
      </c>
    </row>
    <row r="75" spans="1:7">
      <c r="A75" s="4">
        <v>2012</v>
      </c>
      <c r="B75" t="s">
        <v>9</v>
      </c>
      <c r="C75" t="s">
        <v>69</v>
      </c>
      <c r="D75" t="s">
        <v>114</v>
      </c>
      <c r="E75" s="1">
        <v>129853</v>
      </c>
      <c r="F75" s="1">
        <v>169295</v>
      </c>
      <c r="G75" s="2">
        <f t="shared" si="1"/>
        <v>0.76702206208098289</v>
      </c>
    </row>
    <row r="76" spans="1:7">
      <c r="A76" s="4">
        <v>2015</v>
      </c>
      <c r="B76" t="s">
        <v>15</v>
      </c>
      <c r="C76" t="s">
        <v>87</v>
      </c>
      <c r="D76" t="s">
        <v>115</v>
      </c>
      <c r="E76" s="1">
        <v>70276</v>
      </c>
      <c r="F76" s="1">
        <v>416276</v>
      </c>
      <c r="G76" s="2">
        <f t="shared" si="1"/>
        <v>0.16882068627545185</v>
      </c>
    </row>
    <row r="77" spans="1:7">
      <c r="A77" s="4">
        <v>2012</v>
      </c>
      <c r="B77" t="s">
        <v>15</v>
      </c>
      <c r="C77" t="s">
        <v>116</v>
      </c>
      <c r="D77" t="s">
        <v>117</v>
      </c>
      <c r="E77" s="1">
        <v>112200</v>
      </c>
      <c r="F77" s="1">
        <v>112200</v>
      </c>
      <c r="G77" s="2">
        <f t="shared" si="1"/>
        <v>1</v>
      </c>
    </row>
    <row r="78" spans="1:7">
      <c r="A78" s="4">
        <v>2016</v>
      </c>
      <c r="B78" t="s">
        <v>44</v>
      </c>
      <c r="C78" t="s">
        <v>51</v>
      </c>
      <c r="D78" t="s">
        <v>118</v>
      </c>
      <c r="E78" s="1">
        <v>43198</v>
      </c>
      <c r="F78" s="1">
        <v>175672</v>
      </c>
      <c r="G78" s="2">
        <f t="shared" si="1"/>
        <v>0.2459014527073182</v>
      </c>
    </row>
    <row r="79" spans="1:7">
      <c r="A79" s="4">
        <v>2009</v>
      </c>
      <c r="B79" t="s">
        <v>12</v>
      </c>
      <c r="C79" t="s">
        <v>47</v>
      </c>
      <c r="D79" t="s">
        <v>119</v>
      </c>
      <c r="E79" s="1">
        <v>145000</v>
      </c>
      <c r="F79" s="1">
        <v>2943000</v>
      </c>
      <c r="G79" s="2">
        <f t="shared" si="1"/>
        <v>4.9269452939177713E-2</v>
      </c>
    </row>
    <row r="80" spans="1:7">
      <c r="A80" s="4">
        <v>2012</v>
      </c>
      <c r="B80" t="s">
        <v>9</v>
      </c>
      <c r="C80" t="s">
        <v>69</v>
      </c>
      <c r="D80" t="s">
        <v>120</v>
      </c>
      <c r="E80" s="1">
        <v>99774</v>
      </c>
      <c r="F80" s="1">
        <v>183000</v>
      </c>
      <c r="G80" s="2">
        <f t="shared" si="1"/>
        <v>0.54521311475409839</v>
      </c>
    </row>
    <row r="81" spans="1:7">
      <c r="A81" s="4">
        <v>2009</v>
      </c>
      <c r="B81" t="s">
        <v>53</v>
      </c>
      <c r="C81" t="s">
        <v>76</v>
      </c>
      <c r="D81" t="s">
        <v>121</v>
      </c>
      <c r="E81" s="1">
        <v>91500</v>
      </c>
      <c r="F81" s="1">
        <v>216500</v>
      </c>
      <c r="G81" s="2">
        <f t="shared" si="1"/>
        <v>0.42263279445727481</v>
      </c>
    </row>
    <row r="82" spans="1:7">
      <c r="A82" s="4">
        <v>2017</v>
      </c>
      <c r="B82" t="s">
        <v>15</v>
      </c>
      <c r="C82" t="s">
        <v>122</v>
      </c>
      <c r="D82" t="s">
        <v>123</v>
      </c>
      <c r="E82" s="1">
        <v>63500</v>
      </c>
      <c r="F82" s="1">
        <v>63500</v>
      </c>
      <c r="G82" s="2">
        <f t="shared" si="1"/>
        <v>1</v>
      </c>
    </row>
    <row r="83" spans="1:7">
      <c r="A83" s="4">
        <v>2012</v>
      </c>
      <c r="B83" t="s">
        <v>9</v>
      </c>
      <c r="C83" t="s">
        <v>10</v>
      </c>
      <c r="D83" t="s">
        <v>124</v>
      </c>
      <c r="E83" s="1">
        <v>111200</v>
      </c>
      <c r="F83" s="1">
        <v>1380000</v>
      </c>
      <c r="G83" s="2">
        <f t="shared" si="1"/>
        <v>8.0579710144927541E-2</v>
      </c>
    </row>
    <row r="84" spans="1:7">
      <c r="A84" s="4">
        <v>2016</v>
      </c>
      <c r="B84" t="s">
        <v>15</v>
      </c>
      <c r="C84" t="s">
        <v>125</v>
      </c>
      <c r="D84" t="s">
        <v>126</v>
      </c>
      <c r="E84" s="1">
        <v>35000</v>
      </c>
      <c r="F84" s="1">
        <v>366000</v>
      </c>
      <c r="G84" s="2">
        <f t="shared" si="1"/>
        <v>9.5628415300546443E-2</v>
      </c>
    </row>
    <row r="85" spans="1:7">
      <c r="A85" s="4">
        <v>2013</v>
      </c>
      <c r="B85" t="s">
        <v>15</v>
      </c>
      <c r="C85" t="s">
        <v>16</v>
      </c>
      <c r="D85" t="s">
        <v>127</v>
      </c>
      <c r="E85" s="1">
        <v>79017</v>
      </c>
      <c r="F85" s="1">
        <v>748267</v>
      </c>
      <c r="G85" s="2">
        <f t="shared" si="1"/>
        <v>0.10560000641482252</v>
      </c>
    </row>
    <row r="86" spans="1:7">
      <c r="A86" s="4">
        <v>2023</v>
      </c>
      <c r="B86" t="s">
        <v>12</v>
      </c>
      <c r="C86" t="s">
        <v>49</v>
      </c>
      <c r="D86" t="s">
        <v>128</v>
      </c>
      <c r="E86" s="1">
        <v>100000</v>
      </c>
      <c r="F86" s="1">
        <v>100000</v>
      </c>
      <c r="G86" s="2">
        <f t="shared" si="1"/>
        <v>1</v>
      </c>
    </row>
    <row r="87" spans="1:7">
      <c r="A87" s="4">
        <v>2020</v>
      </c>
      <c r="B87" t="s">
        <v>12</v>
      </c>
      <c r="C87" t="s">
        <v>129</v>
      </c>
      <c r="D87" t="s">
        <v>130</v>
      </c>
      <c r="E87" s="1">
        <v>45000</v>
      </c>
      <c r="F87" s="1">
        <v>500000</v>
      </c>
      <c r="G87" s="2">
        <f t="shared" si="1"/>
        <v>0.09</v>
      </c>
    </row>
    <row r="88" spans="1:7">
      <c r="A88" s="4">
        <v>2016</v>
      </c>
      <c r="B88" t="s">
        <v>44</v>
      </c>
      <c r="C88" t="s">
        <v>51</v>
      </c>
      <c r="D88" t="s">
        <v>131</v>
      </c>
      <c r="E88" s="1">
        <v>100000</v>
      </c>
      <c r="F88" s="1">
        <v>400000</v>
      </c>
      <c r="G88" s="2">
        <f t="shared" si="1"/>
        <v>0.25</v>
      </c>
    </row>
    <row r="89" spans="1:7">
      <c r="A89" s="4">
        <v>2009</v>
      </c>
      <c r="B89" t="s">
        <v>53</v>
      </c>
      <c r="C89" t="s">
        <v>54</v>
      </c>
      <c r="D89" t="s">
        <v>132</v>
      </c>
      <c r="E89" s="1">
        <v>110000</v>
      </c>
      <c r="F89" s="1">
        <v>1460000</v>
      </c>
      <c r="G89" s="2">
        <f t="shared" si="1"/>
        <v>7.5342465753424653E-2</v>
      </c>
    </row>
    <row r="90" spans="1:7">
      <c r="A90" s="4">
        <v>2009</v>
      </c>
      <c r="B90" t="s">
        <v>53</v>
      </c>
      <c r="C90" t="s">
        <v>54</v>
      </c>
      <c r="D90" t="s">
        <v>133</v>
      </c>
      <c r="E90" s="1">
        <v>150000</v>
      </c>
      <c r="F90" s="1">
        <v>1460000</v>
      </c>
      <c r="G90" s="2">
        <f t="shared" si="1"/>
        <v>0.10273972602739725</v>
      </c>
    </row>
    <row r="91" spans="1:7">
      <c r="A91" s="4">
        <v>2016</v>
      </c>
      <c r="B91" t="s">
        <v>44</v>
      </c>
      <c r="C91" t="s">
        <v>51</v>
      </c>
      <c r="D91" t="s">
        <v>134</v>
      </c>
      <c r="E91" s="1">
        <v>60732</v>
      </c>
      <c r="F91" s="1">
        <v>261813</v>
      </c>
      <c r="G91" s="2">
        <f t="shared" si="1"/>
        <v>0.23196709101534302</v>
      </c>
    </row>
    <row r="92" spans="1:7">
      <c r="A92" s="4">
        <v>2016</v>
      </c>
      <c r="B92" t="s">
        <v>135</v>
      </c>
      <c r="C92" t="s">
        <v>51</v>
      </c>
      <c r="D92" t="s">
        <v>136</v>
      </c>
      <c r="E92" s="1">
        <v>150000</v>
      </c>
      <c r="F92" s="1">
        <v>604000</v>
      </c>
      <c r="G92" s="2">
        <f t="shared" si="1"/>
        <v>0.24834437086092714</v>
      </c>
    </row>
    <row r="93" spans="1:7">
      <c r="A93" s="4">
        <v>2020</v>
      </c>
      <c r="B93" t="s">
        <v>9</v>
      </c>
      <c r="C93" t="s">
        <v>10</v>
      </c>
      <c r="D93" t="s">
        <v>137</v>
      </c>
      <c r="E93" s="1">
        <v>40000</v>
      </c>
      <c r="F93" s="1">
        <v>1347400</v>
      </c>
      <c r="G93" s="2">
        <f t="shared" si="1"/>
        <v>2.9686804215526198E-2</v>
      </c>
    </row>
    <row r="94" spans="1:7">
      <c r="A94" s="4">
        <v>2013</v>
      </c>
      <c r="B94" t="s">
        <v>15</v>
      </c>
      <c r="C94" t="s">
        <v>16</v>
      </c>
      <c r="D94" t="s">
        <v>138</v>
      </c>
      <c r="E94" s="1">
        <v>107500</v>
      </c>
      <c r="F94" s="1">
        <v>610750</v>
      </c>
      <c r="G94" s="2">
        <f t="shared" si="1"/>
        <v>0.17601309864920181</v>
      </c>
    </row>
    <row r="95" spans="1:7">
      <c r="A95" s="4">
        <v>2013</v>
      </c>
      <c r="B95" t="s">
        <v>12</v>
      </c>
      <c r="C95" t="s">
        <v>33</v>
      </c>
      <c r="D95" t="s">
        <v>139</v>
      </c>
      <c r="E95" s="1">
        <v>59392</v>
      </c>
      <c r="F95" s="1">
        <v>709392</v>
      </c>
      <c r="G95" s="2">
        <f t="shared" si="1"/>
        <v>8.3722398899339148E-2</v>
      </c>
    </row>
    <row r="96" spans="1:7">
      <c r="A96" s="4">
        <v>2010</v>
      </c>
      <c r="B96" t="s">
        <v>9</v>
      </c>
      <c r="C96" t="s">
        <v>140</v>
      </c>
      <c r="D96" t="s">
        <v>141</v>
      </c>
      <c r="E96" s="1">
        <v>100750</v>
      </c>
      <c r="F96" s="1">
        <v>165000</v>
      </c>
      <c r="G96" s="2">
        <f t="shared" si="1"/>
        <v>0.6106060606060606</v>
      </c>
    </row>
    <row r="97" spans="1:7">
      <c r="A97" s="4">
        <v>2009</v>
      </c>
      <c r="B97" t="s">
        <v>44</v>
      </c>
      <c r="C97" t="s">
        <v>51</v>
      </c>
      <c r="D97" t="s">
        <v>142</v>
      </c>
      <c r="E97" s="1">
        <v>50000</v>
      </c>
      <c r="F97" s="1">
        <v>797500</v>
      </c>
      <c r="G97" s="2">
        <f t="shared" si="1"/>
        <v>6.2695924764890276E-2</v>
      </c>
    </row>
    <row r="98" spans="1:7">
      <c r="A98" s="4">
        <v>2009</v>
      </c>
      <c r="B98" t="s">
        <v>18</v>
      </c>
      <c r="C98" t="s">
        <v>143</v>
      </c>
      <c r="D98" t="s">
        <v>144</v>
      </c>
      <c r="E98" s="1">
        <v>100000</v>
      </c>
      <c r="F98" s="1">
        <v>370000</v>
      </c>
      <c r="G98" s="2">
        <f t="shared" si="1"/>
        <v>0.27027027027027029</v>
      </c>
    </row>
    <row r="99" spans="1:7">
      <c r="A99" s="4">
        <v>2024</v>
      </c>
      <c r="B99" t="s">
        <v>53</v>
      </c>
      <c r="C99" t="s">
        <v>145</v>
      </c>
      <c r="D99" t="s">
        <v>146</v>
      </c>
      <c r="E99" s="1">
        <v>100000</v>
      </c>
      <c r="F99" s="1">
        <v>100000</v>
      </c>
      <c r="G99" s="2">
        <f t="shared" si="1"/>
        <v>1</v>
      </c>
    </row>
    <row r="100" spans="1:7">
      <c r="A100" s="4">
        <v>2015</v>
      </c>
      <c r="B100" t="s">
        <v>53</v>
      </c>
      <c r="C100" t="s">
        <v>76</v>
      </c>
      <c r="D100" t="s">
        <v>147</v>
      </c>
      <c r="E100" s="1">
        <v>100000</v>
      </c>
      <c r="F100" s="1">
        <v>450000</v>
      </c>
      <c r="G100" s="2">
        <f t="shared" si="1"/>
        <v>0.22222222222222221</v>
      </c>
    </row>
    <row r="101" spans="1:7">
      <c r="A101" s="4">
        <v>2019</v>
      </c>
      <c r="B101" t="s">
        <v>12</v>
      </c>
      <c r="C101" t="s">
        <v>148</v>
      </c>
      <c r="D101" t="s">
        <v>149</v>
      </c>
      <c r="E101" s="1">
        <v>143761.63</v>
      </c>
      <c r="F101" s="1">
        <v>2059749.42</v>
      </c>
      <c r="G101" s="2">
        <f t="shared" si="1"/>
        <v>6.9795689030950181E-2</v>
      </c>
    </row>
    <row r="102" spans="1:7">
      <c r="A102" s="4">
        <v>2011</v>
      </c>
      <c r="B102" t="s">
        <v>44</v>
      </c>
      <c r="C102" t="s">
        <v>45</v>
      </c>
      <c r="D102" t="s">
        <v>150</v>
      </c>
      <c r="E102" s="1">
        <v>150000</v>
      </c>
      <c r="F102" s="1">
        <v>3344703</v>
      </c>
      <c r="G102" s="2">
        <f t="shared" si="1"/>
        <v>4.4847031261071611E-2</v>
      </c>
    </row>
    <row r="103" spans="1:7">
      <c r="A103" s="4">
        <v>2022</v>
      </c>
      <c r="B103" t="s">
        <v>12</v>
      </c>
      <c r="C103" t="s">
        <v>13</v>
      </c>
      <c r="D103" t="s">
        <v>151</v>
      </c>
      <c r="E103" s="1">
        <v>30000</v>
      </c>
      <c r="F103" s="1">
        <v>1900000</v>
      </c>
      <c r="G103" s="2">
        <f t="shared" si="1"/>
        <v>1.5789473684210527E-2</v>
      </c>
    </row>
    <row r="104" spans="1:7">
      <c r="A104" s="4">
        <v>2016</v>
      </c>
      <c r="B104" t="s">
        <v>9</v>
      </c>
      <c r="C104" t="s">
        <v>10</v>
      </c>
      <c r="D104" t="s">
        <v>152</v>
      </c>
      <c r="E104" s="1">
        <v>38400</v>
      </c>
      <c r="F104" s="1">
        <v>1074000</v>
      </c>
      <c r="G104" s="2">
        <f t="shared" si="1"/>
        <v>3.5754189944134075E-2</v>
      </c>
    </row>
    <row r="105" spans="1:7">
      <c r="A105" s="4">
        <v>2009</v>
      </c>
      <c r="B105" t="s">
        <v>12</v>
      </c>
      <c r="C105" t="s">
        <v>49</v>
      </c>
      <c r="D105" t="s">
        <v>153</v>
      </c>
      <c r="E105" s="1">
        <v>150000</v>
      </c>
      <c r="F105" s="1">
        <v>810000</v>
      </c>
      <c r="G105" s="2">
        <f t="shared" si="1"/>
        <v>0.18518518518518517</v>
      </c>
    </row>
    <row r="106" spans="1:7">
      <c r="A106" s="4">
        <v>2016</v>
      </c>
      <c r="B106" t="s">
        <v>44</v>
      </c>
      <c r="C106" t="s">
        <v>51</v>
      </c>
      <c r="D106" t="s">
        <v>154</v>
      </c>
      <c r="E106" s="1">
        <v>150000</v>
      </c>
      <c r="F106" s="1">
        <v>652625</v>
      </c>
      <c r="G106" s="2">
        <f t="shared" si="1"/>
        <v>0.22984102662325226</v>
      </c>
    </row>
    <row r="107" spans="1:7">
      <c r="A107" s="4">
        <v>2023</v>
      </c>
      <c r="B107" t="s">
        <v>15</v>
      </c>
      <c r="C107" t="s">
        <v>27</v>
      </c>
      <c r="D107" t="s">
        <v>155</v>
      </c>
      <c r="E107" s="1">
        <v>138204</v>
      </c>
      <c r="F107" s="1">
        <v>3950000</v>
      </c>
      <c r="G107" s="2">
        <f t="shared" si="1"/>
        <v>3.4988354430379745E-2</v>
      </c>
    </row>
    <row r="108" spans="1:7">
      <c r="A108" s="4">
        <v>2017</v>
      </c>
      <c r="B108" t="s">
        <v>9</v>
      </c>
      <c r="C108" t="s">
        <v>10</v>
      </c>
      <c r="D108" t="s">
        <v>156</v>
      </c>
      <c r="E108" s="1">
        <v>96000</v>
      </c>
      <c r="F108" s="1">
        <v>1867000</v>
      </c>
      <c r="G108" s="2">
        <f t="shared" si="1"/>
        <v>5.1419389394750936E-2</v>
      </c>
    </row>
    <row r="109" spans="1:7">
      <c r="A109" s="4">
        <v>2013</v>
      </c>
      <c r="B109" t="s">
        <v>53</v>
      </c>
      <c r="C109" t="s">
        <v>76</v>
      </c>
      <c r="D109" t="s">
        <v>157</v>
      </c>
      <c r="E109" s="1">
        <v>76800</v>
      </c>
      <c r="F109" s="1">
        <v>201800</v>
      </c>
      <c r="G109" s="2">
        <f t="shared" si="1"/>
        <v>0.38057482656095143</v>
      </c>
    </row>
    <row r="110" spans="1:7">
      <c r="A110" s="4">
        <v>2009</v>
      </c>
      <c r="B110" t="s">
        <v>44</v>
      </c>
      <c r="C110" t="s">
        <v>51</v>
      </c>
      <c r="D110" t="s">
        <v>158</v>
      </c>
      <c r="E110" s="1">
        <v>50000</v>
      </c>
      <c r="F110" s="1">
        <v>965319</v>
      </c>
      <c r="G110" s="2">
        <f t="shared" si="1"/>
        <v>5.1796349186123962E-2</v>
      </c>
    </row>
    <row r="111" spans="1:7">
      <c r="A111" s="4">
        <v>2016</v>
      </c>
      <c r="B111" t="s">
        <v>15</v>
      </c>
      <c r="C111" t="s">
        <v>27</v>
      </c>
      <c r="D111" t="s">
        <v>159</v>
      </c>
      <c r="E111" s="1">
        <v>126000</v>
      </c>
      <c r="F111" s="1">
        <v>630000</v>
      </c>
      <c r="G111" s="2">
        <f t="shared" si="1"/>
        <v>0.2</v>
      </c>
    </row>
    <row r="112" spans="1:7">
      <c r="A112" s="4">
        <v>2009</v>
      </c>
      <c r="B112" t="s">
        <v>44</v>
      </c>
      <c r="C112" t="s">
        <v>51</v>
      </c>
      <c r="D112" t="s">
        <v>160</v>
      </c>
      <c r="E112" s="1">
        <v>50000</v>
      </c>
      <c r="F112" s="1">
        <v>899916</v>
      </c>
      <c r="G112" s="2">
        <f t="shared" si="1"/>
        <v>5.5560741224736532E-2</v>
      </c>
    </row>
    <row r="113" spans="1:7">
      <c r="A113" s="4">
        <v>2017</v>
      </c>
      <c r="B113" t="s">
        <v>15</v>
      </c>
      <c r="C113" t="s">
        <v>27</v>
      </c>
      <c r="D113" t="s">
        <v>161</v>
      </c>
      <c r="E113" s="1">
        <v>100000</v>
      </c>
      <c r="F113" s="1">
        <v>100000</v>
      </c>
      <c r="G113" s="2">
        <f t="shared" si="1"/>
        <v>1</v>
      </c>
    </row>
    <row r="114" spans="1:7">
      <c r="A114" s="4">
        <v>2009</v>
      </c>
      <c r="B114" t="s">
        <v>12</v>
      </c>
      <c r="C114" t="s">
        <v>162</v>
      </c>
      <c r="D114" t="s">
        <v>163</v>
      </c>
      <c r="E114" s="1">
        <v>75000</v>
      </c>
      <c r="F114" s="1">
        <v>938000</v>
      </c>
      <c r="G114" s="2">
        <f t="shared" si="1"/>
        <v>7.9957356076759065E-2</v>
      </c>
    </row>
    <row r="115" spans="1:7">
      <c r="A115" s="4">
        <v>2022</v>
      </c>
      <c r="B115" t="s">
        <v>12</v>
      </c>
      <c r="C115" t="s">
        <v>13</v>
      </c>
      <c r="D115" t="s">
        <v>164</v>
      </c>
      <c r="E115" s="1">
        <v>30000</v>
      </c>
      <c r="F115" s="1">
        <v>1900000</v>
      </c>
      <c r="G115" s="2">
        <f t="shared" si="1"/>
        <v>1.5789473684210527E-2</v>
      </c>
    </row>
    <row r="116" spans="1:7">
      <c r="A116" s="4">
        <v>2012</v>
      </c>
      <c r="B116" t="s">
        <v>15</v>
      </c>
      <c r="C116" t="s">
        <v>165</v>
      </c>
      <c r="D116" t="s">
        <v>166</v>
      </c>
      <c r="E116" s="1">
        <v>100000</v>
      </c>
      <c r="F116" s="1">
        <v>1111569</v>
      </c>
      <c r="G116" s="2">
        <f t="shared" si="1"/>
        <v>8.9962926278080807E-2</v>
      </c>
    </row>
    <row r="117" spans="1:7">
      <c r="A117" s="4">
        <v>2019</v>
      </c>
      <c r="B117" t="s">
        <v>15</v>
      </c>
      <c r="C117" t="s">
        <v>27</v>
      </c>
      <c r="D117" t="s">
        <v>167</v>
      </c>
      <c r="E117" s="1">
        <v>54244</v>
      </c>
      <c r="F117" s="1">
        <v>1254244</v>
      </c>
      <c r="G117" s="2">
        <f t="shared" si="1"/>
        <v>4.3248363157407967E-2</v>
      </c>
    </row>
    <row r="118" spans="1:7">
      <c r="A118" s="4">
        <v>2011</v>
      </c>
      <c r="B118" t="s">
        <v>15</v>
      </c>
      <c r="C118" t="s">
        <v>168</v>
      </c>
      <c r="D118" t="s">
        <v>169</v>
      </c>
      <c r="E118" s="1">
        <v>85860</v>
      </c>
      <c r="F118" s="1">
        <v>1123441</v>
      </c>
      <c r="G118" s="2">
        <f t="shared" si="1"/>
        <v>7.6425909326791525E-2</v>
      </c>
    </row>
    <row r="119" spans="1:7">
      <c r="A119" s="4">
        <v>2014</v>
      </c>
      <c r="B119" t="s">
        <v>15</v>
      </c>
      <c r="C119" t="s">
        <v>27</v>
      </c>
      <c r="D119" t="s">
        <v>170</v>
      </c>
      <c r="E119" s="1">
        <v>26338.92</v>
      </c>
      <c r="F119" s="1">
        <v>2474139</v>
      </c>
      <c r="G119" s="2">
        <f t="shared" si="1"/>
        <v>1.0645691288969616E-2</v>
      </c>
    </row>
    <row r="120" spans="1:7">
      <c r="A120" s="4">
        <v>2017</v>
      </c>
      <c r="B120" t="s">
        <v>12</v>
      </c>
      <c r="C120" t="s">
        <v>49</v>
      </c>
      <c r="D120" t="s">
        <v>171</v>
      </c>
      <c r="E120" s="1">
        <v>81230</v>
      </c>
      <c r="F120" s="1">
        <v>81230</v>
      </c>
      <c r="G120" s="2">
        <f t="shared" si="1"/>
        <v>1</v>
      </c>
    </row>
    <row r="121" spans="1:7">
      <c r="A121" s="4">
        <v>2024</v>
      </c>
      <c r="B121" t="s">
        <v>15</v>
      </c>
      <c r="C121" t="s">
        <v>71</v>
      </c>
      <c r="D121" t="s">
        <v>172</v>
      </c>
      <c r="E121" s="1">
        <v>145000</v>
      </c>
      <c r="F121" s="1">
        <v>1423038</v>
      </c>
      <c r="G121" s="2">
        <f t="shared" si="1"/>
        <v>0.10189467884905393</v>
      </c>
    </row>
    <row r="122" spans="1:7">
      <c r="A122" s="4">
        <v>2016</v>
      </c>
      <c r="B122" t="s">
        <v>44</v>
      </c>
      <c r="C122" t="s">
        <v>51</v>
      </c>
      <c r="D122" t="s">
        <v>173</v>
      </c>
      <c r="E122" s="1">
        <v>39875</v>
      </c>
      <c r="F122" s="1">
        <v>159500</v>
      </c>
      <c r="G122" s="2">
        <f t="shared" si="1"/>
        <v>0.25</v>
      </c>
    </row>
    <row r="123" spans="1:7">
      <c r="A123" s="4">
        <v>2011</v>
      </c>
      <c r="B123" t="s">
        <v>36</v>
      </c>
      <c r="C123" t="s">
        <v>42</v>
      </c>
      <c r="D123" t="s">
        <v>174</v>
      </c>
      <c r="E123" s="1">
        <v>39767</v>
      </c>
      <c r="F123" s="1">
        <v>1813517</v>
      </c>
      <c r="G123" s="2">
        <f t="shared" si="1"/>
        <v>2.1928109855049609E-2</v>
      </c>
    </row>
    <row r="124" spans="1:7">
      <c r="A124" s="4">
        <v>2010</v>
      </c>
      <c r="B124" t="s">
        <v>15</v>
      </c>
      <c r="C124" t="s">
        <v>16</v>
      </c>
      <c r="D124" t="s">
        <v>175</v>
      </c>
      <c r="E124" s="1">
        <v>145000</v>
      </c>
      <c r="F124" s="1">
        <v>725000</v>
      </c>
      <c r="G124" s="2">
        <f t="shared" si="1"/>
        <v>0.2</v>
      </c>
    </row>
    <row r="125" spans="1:7">
      <c r="A125" s="4">
        <v>2018</v>
      </c>
      <c r="B125" t="s">
        <v>12</v>
      </c>
      <c r="C125" t="s">
        <v>162</v>
      </c>
      <c r="D125" t="s">
        <v>176</v>
      </c>
      <c r="E125" s="1">
        <v>80000</v>
      </c>
      <c r="F125" s="1">
        <v>426000</v>
      </c>
      <c r="G125" s="2">
        <f t="shared" si="1"/>
        <v>0.18779342723004694</v>
      </c>
    </row>
    <row r="126" spans="1:7">
      <c r="A126" s="4">
        <v>2009</v>
      </c>
      <c r="B126" t="s">
        <v>44</v>
      </c>
      <c r="C126" t="s">
        <v>51</v>
      </c>
      <c r="D126" t="s">
        <v>177</v>
      </c>
      <c r="E126" s="1">
        <v>40042.449999999997</v>
      </c>
      <c r="F126" s="1">
        <v>400424.51</v>
      </c>
      <c r="G126" s="2">
        <f t="shared" si="1"/>
        <v>9.9999997502650359E-2</v>
      </c>
    </row>
    <row r="127" spans="1:7">
      <c r="A127" s="4">
        <v>2014</v>
      </c>
      <c r="B127" t="s">
        <v>12</v>
      </c>
      <c r="C127" t="s">
        <v>178</v>
      </c>
      <c r="D127" t="s">
        <v>179</v>
      </c>
      <c r="E127" s="1">
        <v>94653</v>
      </c>
      <c r="F127" s="1">
        <v>246223</v>
      </c>
      <c r="G127" s="2">
        <f t="shared" si="1"/>
        <v>0.38441981455834751</v>
      </c>
    </row>
    <row r="128" spans="1:7">
      <c r="A128" s="4">
        <v>2009</v>
      </c>
      <c r="B128" t="s">
        <v>15</v>
      </c>
      <c r="C128" t="s">
        <v>165</v>
      </c>
      <c r="D128" t="s">
        <v>180</v>
      </c>
      <c r="E128" s="1">
        <v>111202</v>
      </c>
      <c r="F128" s="1">
        <v>891000</v>
      </c>
      <c r="G128" s="2">
        <f t="shared" si="1"/>
        <v>0.12480583613916947</v>
      </c>
    </row>
    <row r="129" spans="1:7">
      <c r="A129" s="4">
        <v>2009</v>
      </c>
      <c r="B129" t="s">
        <v>44</v>
      </c>
      <c r="C129" t="s">
        <v>51</v>
      </c>
      <c r="D129" t="s">
        <v>181</v>
      </c>
      <c r="E129" s="1">
        <v>39458.82</v>
      </c>
      <c r="F129" s="1">
        <v>449487</v>
      </c>
      <c r="G129" s="2">
        <f t="shared" si="1"/>
        <v>8.7786343097798161E-2</v>
      </c>
    </row>
    <row r="130" spans="1:7">
      <c r="A130" s="4">
        <v>2017</v>
      </c>
      <c r="B130" t="s">
        <v>9</v>
      </c>
      <c r="C130" t="s">
        <v>10</v>
      </c>
      <c r="D130" t="s">
        <v>182</v>
      </c>
      <c r="E130" s="1">
        <v>81000</v>
      </c>
      <c r="F130" s="1">
        <v>615333</v>
      </c>
      <c r="G130" s="2">
        <f t="shared" si="1"/>
        <v>0.1316360409729366</v>
      </c>
    </row>
    <row r="131" spans="1:7">
      <c r="A131" s="4">
        <v>2019</v>
      </c>
      <c r="B131" t="s">
        <v>15</v>
      </c>
      <c r="C131" t="s">
        <v>16</v>
      </c>
      <c r="D131" t="s">
        <v>183</v>
      </c>
      <c r="E131" s="1">
        <v>70000</v>
      </c>
      <c r="F131" s="1">
        <v>70000</v>
      </c>
      <c r="G131" s="2">
        <f t="shared" si="1"/>
        <v>1</v>
      </c>
    </row>
    <row r="132" spans="1:7">
      <c r="A132" s="4">
        <v>2016</v>
      </c>
      <c r="B132" t="s">
        <v>44</v>
      </c>
      <c r="C132" t="s">
        <v>51</v>
      </c>
      <c r="D132" t="s">
        <v>184</v>
      </c>
      <c r="E132" s="1">
        <v>50787.5</v>
      </c>
      <c r="F132" s="1">
        <v>203130</v>
      </c>
      <c r="G132" s="2">
        <f t="shared" si="1"/>
        <v>0.25002461477871313</v>
      </c>
    </row>
    <row r="133" spans="1:7">
      <c r="A133" s="4">
        <v>2012</v>
      </c>
      <c r="B133" t="s">
        <v>9</v>
      </c>
      <c r="C133" t="s">
        <v>69</v>
      </c>
      <c r="D133" t="s">
        <v>185</v>
      </c>
      <c r="E133" s="1">
        <v>61949</v>
      </c>
      <c r="F133" s="1">
        <v>91949</v>
      </c>
      <c r="G133" s="2">
        <f t="shared" ref="G133:G196" si="2">E133/F133</f>
        <v>0.67373217762020254</v>
      </c>
    </row>
    <row r="134" spans="1:7">
      <c r="A134" s="4">
        <v>2015</v>
      </c>
      <c r="B134" t="s">
        <v>9</v>
      </c>
      <c r="C134" t="s">
        <v>10</v>
      </c>
      <c r="D134" t="s">
        <v>186</v>
      </c>
      <c r="E134" s="1">
        <v>106875</v>
      </c>
      <c r="F134" s="1">
        <v>1305000</v>
      </c>
      <c r="G134" s="2">
        <f t="shared" si="2"/>
        <v>8.1896551724137928E-2</v>
      </c>
    </row>
    <row r="135" spans="1:7">
      <c r="A135" s="4">
        <v>2018</v>
      </c>
      <c r="B135" t="s">
        <v>9</v>
      </c>
      <c r="C135" t="s">
        <v>10</v>
      </c>
      <c r="D135" t="s">
        <v>187</v>
      </c>
      <c r="E135" s="1">
        <v>80000</v>
      </c>
      <c r="F135" s="1">
        <v>2279700</v>
      </c>
      <c r="G135" s="2">
        <f t="shared" si="2"/>
        <v>3.5092336710970742E-2</v>
      </c>
    </row>
    <row r="136" spans="1:7">
      <c r="A136" s="4">
        <v>2010</v>
      </c>
      <c r="B136" t="s">
        <v>44</v>
      </c>
      <c r="C136" t="s">
        <v>45</v>
      </c>
      <c r="D136" t="s">
        <v>188</v>
      </c>
      <c r="E136" s="1">
        <v>71873</v>
      </c>
      <c r="F136" s="1">
        <v>569600</v>
      </c>
      <c r="G136" s="2">
        <f t="shared" si="2"/>
        <v>0.1261815308988764</v>
      </c>
    </row>
    <row r="137" spans="1:7">
      <c r="A137" s="4">
        <v>2017</v>
      </c>
      <c r="B137" t="s">
        <v>12</v>
      </c>
      <c r="C137" t="s">
        <v>49</v>
      </c>
      <c r="D137" t="s">
        <v>189</v>
      </c>
      <c r="E137" s="1">
        <v>100000</v>
      </c>
      <c r="F137" s="1">
        <v>450000</v>
      </c>
      <c r="G137" s="2">
        <f t="shared" si="2"/>
        <v>0.22222222222222221</v>
      </c>
    </row>
    <row r="138" spans="1:7">
      <c r="A138" s="4">
        <v>2019</v>
      </c>
      <c r="B138" t="s">
        <v>15</v>
      </c>
      <c r="C138" t="s">
        <v>22</v>
      </c>
      <c r="D138" t="s">
        <v>190</v>
      </c>
      <c r="E138" s="1">
        <v>50000</v>
      </c>
      <c r="F138" s="1">
        <v>1258500</v>
      </c>
      <c r="G138" s="2">
        <f t="shared" si="2"/>
        <v>3.9729837107667858E-2</v>
      </c>
    </row>
    <row r="139" spans="1:7">
      <c r="A139" s="4">
        <v>2014</v>
      </c>
      <c r="B139" t="s">
        <v>44</v>
      </c>
      <c r="C139" t="s">
        <v>63</v>
      </c>
      <c r="D139" t="s">
        <v>191</v>
      </c>
      <c r="E139" s="1">
        <v>75000</v>
      </c>
      <c r="F139" s="1">
        <v>815000</v>
      </c>
      <c r="G139" s="2">
        <f t="shared" si="2"/>
        <v>9.202453987730061E-2</v>
      </c>
    </row>
    <row r="140" spans="1:7">
      <c r="A140" s="4">
        <v>2023</v>
      </c>
      <c r="B140" t="s">
        <v>15</v>
      </c>
      <c r="C140" t="s">
        <v>16</v>
      </c>
      <c r="D140" t="s">
        <v>192</v>
      </c>
      <c r="E140" s="1">
        <v>55800</v>
      </c>
      <c r="F140" s="1">
        <v>55800</v>
      </c>
      <c r="G140" s="2">
        <f t="shared" si="2"/>
        <v>1</v>
      </c>
    </row>
    <row r="141" spans="1:7">
      <c r="A141" s="4">
        <v>2023</v>
      </c>
      <c r="B141" t="s">
        <v>15</v>
      </c>
      <c r="C141" t="s">
        <v>71</v>
      </c>
      <c r="D141" t="s">
        <v>193</v>
      </c>
      <c r="E141" s="1">
        <v>81500</v>
      </c>
      <c r="F141" s="1">
        <v>814600</v>
      </c>
      <c r="G141" s="2">
        <f t="shared" si="2"/>
        <v>0.10004910385465259</v>
      </c>
    </row>
    <row r="142" spans="1:7">
      <c r="A142" s="4">
        <v>2016</v>
      </c>
      <c r="B142" t="s">
        <v>36</v>
      </c>
      <c r="C142" t="s">
        <v>37</v>
      </c>
      <c r="D142" t="s">
        <v>194</v>
      </c>
      <c r="E142" s="1">
        <v>81250</v>
      </c>
      <c r="F142" s="1">
        <v>81250</v>
      </c>
      <c r="G142" s="2">
        <f t="shared" si="2"/>
        <v>1</v>
      </c>
    </row>
    <row r="143" spans="1:7">
      <c r="A143" s="4">
        <v>2015</v>
      </c>
      <c r="B143" t="s">
        <v>12</v>
      </c>
      <c r="C143" t="s">
        <v>49</v>
      </c>
      <c r="D143" t="s">
        <v>195</v>
      </c>
      <c r="E143" s="1">
        <v>80000</v>
      </c>
      <c r="F143" s="1">
        <v>1100000</v>
      </c>
      <c r="G143" s="2">
        <f t="shared" si="2"/>
        <v>7.2727272727272724E-2</v>
      </c>
    </row>
    <row r="144" spans="1:7">
      <c r="A144" s="4">
        <v>2010</v>
      </c>
      <c r="B144" t="s">
        <v>9</v>
      </c>
      <c r="C144" t="s">
        <v>31</v>
      </c>
      <c r="D144" t="s">
        <v>196</v>
      </c>
      <c r="E144" s="1">
        <v>48654</v>
      </c>
      <c r="F144" s="1">
        <v>170000</v>
      </c>
      <c r="G144" s="2">
        <f t="shared" si="2"/>
        <v>0.28620000000000001</v>
      </c>
    </row>
    <row r="145" spans="1:7">
      <c r="A145" s="4">
        <v>2018</v>
      </c>
      <c r="B145" t="s">
        <v>12</v>
      </c>
      <c r="C145" t="s">
        <v>49</v>
      </c>
      <c r="D145" t="s">
        <v>197</v>
      </c>
      <c r="E145" s="1">
        <v>118000</v>
      </c>
      <c r="F145" s="1">
        <v>1200000</v>
      </c>
      <c r="G145" s="2">
        <f t="shared" si="2"/>
        <v>9.8333333333333328E-2</v>
      </c>
    </row>
    <row r="146" spans="1:7">
      <c r="A146" s="4">
        <v>2013</v>
      </c>
      <c r="B146" t="s">
        <v>12</v>
      </c>
      <c r="C146" t="s">
        <v>47</v>
      </c>
      <c r="D146" t="s">
        <v>198</v>
      </c>
      <c r="E146" s="1">
        <v>50000</v>
      </c>
      <c r="F146" s="1">
        <v>100000</v>
      </c>
      <c r="G146" s="2">
        <f t="shared" si="2"/>
        <v>0.5</v>
      </c>
    </row>
    <row r="147" spans="1:7">
      <c r="A147" s="4">
        <v>2011</v>
      </c>
      <c r="B147" t="s">
        <v>44</v>
      </c>
      <c r="C147" t="s">
        <v>51</v>
      </c>
      <c r="D147" t="s">
        <v>199</v>
      </c>
      <c r="E147" s="1">
        <v>76230</v>
      </c>
      <c r="F147" s="1">
        <v>76230</v>
      </c>
      <c r="G147" s="2">
        <f t="shared" si="2"/>
        <v>1</v>
      </c>
    </row>
    <row r="148" spans="1:7">
      <c r="A148" s="4">
        <v>2016</v>
      </c>
      <c r="B148" t="s">
        <v>44</v>
      </c>
      <c r="C148" t="s">
        <v>51</v>
      </c>
      <c r="D148" t="s">
        <v>200</v>
      </c>
      <c r="E148" s="1">
        <v>43863</v>
      </c>
      <c r="F148" s="1">
        <v>175452</v>
      </c>
      <c r="G148" s="2">
        <f t="shared" si="2"/>
        <v>0.25</v>
      </c>
    </row>
    <row r="149" spans="1:7">
      <c r="A149" s="4">
        <v>2009</v>
      </c>
      <c r="B149" t="s">
        <v>15</v>
      </c>
      <c r="C149" t="s">
        <v>27</v>
      </c>
      <c r="D149" t="s">
        <v>201</v>
      </c>
      <c r="E149" s="1">
        <v>100000</v>
      </c>
      <c r="F149" s="1">
        <v>700000</v>
      </c>
      <c r="G149" s="2">
        <f t="shared" si="2"/>
        <v>0.14285714285714285</v>
      </c>
    </row>
    <row r="150" spans="1:7">
      <c r="A150" s="4">
        <v>2016</v>
      </c>
      <c r="B150" t="s">
        <v>44</v>
      </c>
      <c r="C150" t="s">
        <v>51</v>
      </c>
      <c r="D150" t="s">
        <v>202</v>
      </c>
      <c r="E150" s="1">
        <v>50000</v>
      </c>
      <c r="F150" s="1">
        <v>200000</v>
      </c>
      <c r="G150" s="2">
        <f t="shared" si="2"/>
        <v>0.25</v>
      </c>
    </row>
    <row r="151" spans="1:7">
      <c r="A151" s="4">
        <v>2009</v>
      </c>
      <c r="B151" t="s">
        <v>44</v>
      </c>
      <c r="C151" t="s">
        <v>51</v>
      </c>
      <c r="D151" t="s">
        <v>203</v>
      </c>
      <c r="E151" s="1">
        <v>50000</v>
      </c>
      <c r="F151" s="1">
        <v>742050</v>
      </c>
      <c r="G151" s="2">
        <f t="shared" si="2"/>
        <v>6.7380904251735055E-2</v>
      </c>
    </row>
    <row r="152" spans="1:7">
      <c r="A152" s="4">
        <v>2012</v>
      </c>
      <c r="B152" t="s">
        <v>9</v>
      </c>
      <c r="C152" t="s">
        <v>31</v>
      </c>
      <c r="D152" t="s">
        <v>204</v>
      </c>
      <c r="E152" s="1">
        <v>52101</v>
      </c>
      <c r="F152" s="1">
        <v>507101</v>
      </c>
      <c r="G152" s="2">
        <f t="shared" si="2"/>
        <v>0.10274284609969217</v>
      </c>
    </row>
    <row r="153" spans="1:7">
      <c r="A153" s="4">
        <v>2015</v>
      </c>
      <c r="B153" t="s">
        <v>9</v>
      </c>
      <c r="C153" t="s">
        <v>10</v>
      </c>
      <c r="D153" t="s">
        <v>205</v>
      </c>
      <c r="E153" s="1">
        <v>45600</v>
      </c>
      <c r="F153" s="1">
        <v>660000</v>
      </c>
      <c r="G153" s="2">
        <f t="shared" si="2"/>
        <v>6.9090909090909092E-2</v>
      </c>
    </row>
    <row r="154" spans="1:7">
      <c r="A154" s="4">
        <v>2018</v>
      </c>
      <c r="B154" t="s">
        <v>9</v>
      </c>
      <c r="C154" t="s">
        <v>10</v>
      </c>
      <c r="D154" t="s">
        <v>206</v>
      </c>
      <c r="E154" s="1">
        <v>108864</v>
      </c>
      <c r="F154" s="1">
        <v>3408864</v>
      </c>
      <c r="G154" s="2">
        <f t="shared" si="2"/>
        <v>3.1935565631248414E-2</v>
      </c>
    </row>
    <row r="155" spans="1:7">
      <c r="A155" s="4">
        <v>2012</v>
      </c>
      <c r="B155" t="s">
        <v>9</v>
      </c>
      <c r="C155" t="s">
        <v>69</v>
      </c>
      <c r="D155" t="s">
        <v>207</v>
      </c>
      <c r="E155" s="1">
        <v>98000</v>
      </c>
      <c r="F155" s="1">
        <v>147000</v>
      </c>
      <c r="G155" s="2">
        <f t="shared" si="2"/>
        <v>0.66666666666666663</v>
      </c>
    </row>
    <row r="156" spans="1:7">
      <c r="A156" s="4">
        <v>2016</v>
      </c>
      <c r="B156" t="s">
        <v>44</v>
      </c>
      <c r="C156" t="s">
        <v>51</v>
      </c>
      <c r="D156" t="s">
        <v>208</v>
      </c>
      <c r="E156" s="1">
        <v>26499</v>
      </c>
      <c r="F156" s="1">
        <v>105996</v>
      </c>
      <c r="G156" s="2">
        <f t="shared" si="2"/>
        <v>0.25</v>
      </c>
    </row>
    <row r="157" spans="1:7">
      <c r="A157" s="4">
        <v>2016</v>
      </c>
      <c r="B157" t="s">
        <v>12</v>
      </c>
      <c r="C157" t="s">
        <v>209</v>
      </c>
      <c r="D157" t="s">
        <v>210</v>
      </c>
      <c r="E157" s="1">
        <v>100000</v>
      </c>
      <c r="F157" s="1">
        <v>1171256</v>
      </c>
      <c r="G157" s="2">
        <f t="shared" si="2"/>
        <v>8.537843135915632E-2</v>
      </c>
    </row>
    <row r="158" spans="1:7">
      <c r="A158" s="4">
        <v>2018</v>
      </c>
      <c r="B158" t="s">
        <v>15</v>
      </c>
      <c r="C158" t="s">
        <v>27</v>
      </c>
      <c r="D158" t="s">
        <v>211</v>
      </c>
      <c r="E158" s="1">
        <v>100000</v>
      </c>
      <c r="F158" s="1">
        <v>3892500</v>
      </c>
      <c r="G158" s="2">
        <f t="shared" si="2"/>
        <v>2.569043031470777E-2</v>
      </c>
    </row>
    <row r="159" spans="1:7">
      <c r="A159" s="4">
        <v>2019</v>
      </c>
      <c r="B159" t="s">
        <v>12</v>
      </c>
      <c r="C159" t="s">
        <v>49</v>
      </c>
      <c r="D159" t="s">
        <v>212</v>
      </c>
      <c r="E159" s="1">
        <v>100000</v>
      </c>
      <c r="F159" s="1">
        <v>1700000</v>
      </c>
      <c r="G159" s="2">
        <f t="shared" si="2"/>
        <v>5.8823529411764705E-2</v>
      </c>
    </row>
    <row r="160" spans="1:7">
      <c r="A160" s="4">
        <v>2011</v>
      </c>
      <c r="B160" t="s">
        <v>12</v>
      </c>
      <c r="C160" t="s">
        <v>33</v>
      </c>
      <c r="D160" t="s">
        <v>213</v>
      </c>
      <c r="E160" s="1">
        <v>113525</v>
      </c>
      <c r="F160" s="1">
        <v>2771156</v>
      </c>
      <c r="G160" s="2">
        <f t="shared" si="2"/>
        <v>4.0966657957906376E-2</v>
      </c>
    </row>
    <row r="161" spans="1:7">
      <c r="A161" s="4">
        <v>2013</v>
      </c>
      <c r="B161" t="s">
        <v>18</v>
      </c>
      <c r="C161" t="s">
        <v>19</v>
      </c>
      <c r="D161" t="s">
        <v>214</v>
      </c>
      <c r="E161" s="1">
        <v>150000</v>
      </c>
      <c r="F161" s="1">
        <v>450000</v>
      </c>
      <c r="G161" s="2">
        <f t="shared" si="2"/>
        <v>0.33333333333333331</v>
      </c>
    </row>
    <row r="162" spans="1:7">
      <c r="A162" s="4">
        <v>2018</v>
      </c>
      <c r="B162" t="s">
        <v>44</v>
      </c>
      <c r="C162" t="s">
        <v>45</v>
      </c>
      <c r="D162" t="s">
        <v>215</v>
      </c>
      <c r="E162" s="1">
        <v>145000</v>
      </c>
      <c r="F162" s="1">
        <v>697350</v>
      </c>
      <c r="G162" s="2">
        <f t="shared" si="2"/>
        <v>0.20793002079300207</v>
      </c>
    </row>
    <row r="163" spans="1:7">
      <c r="A163" s="4">
        <v>2009</v>
      </c>
      <c r="B163" t="s">
        <v>44</v>
      </c>
      <c r="C163" t="s">
        <v>51</v>
      </c>
      <c r="D163" t="s">
        <v>216</v>
      </c>
      <c r="E163" s="1">
        <v>50000</v>
      </c>
      <c r="F163" s="1">
        <v>933208</v>
      </c>
      <c r="G163" s="2">
        <f t="shared" si="2"/>
        <v>5.3578623415144321E-2</v>
      </c>
    </row>
    <row r="164" spans="1:7">
      <c r="A164" s="4">
        <v>2023</v>
      </c>
      <c r="B164" t="s">
        <v>15</v>
      </c>
      <c r="C164" t="s">
        <v>71</v>
      </c>
      <c r="D164" t="s">
        <v>217</v>
      </c>
      <c r="E164" s="1">
        <v>125000</v>
      </c>
      <c r="F164" s="1">
        <v>3500000</v>
      </c>
      <c r="G164" s="2">
        <f t="shared" si="2"/>
        <v>3.5714285714285712E-2</v>
      </c>
    </row>
    <row r="165" spans="1:7">
      <c r="A165" s="4">
        <v>2021</v>
      </c>
      <c r="B165" t="s">
        <v>12</v>
      </c>
      <c r="C165" t="s">
        <v>13</v>
      </c>
      <c r="D165" t="s">
        <v>218</v>
      </c>
      <c r="E165" s="1">
        <v>75000</v>
      </c>
      <c r="F165" s="1">
        <v>797503</v>
      </c>
      <c r="G165" s="2">
        <f t="shared" si="2"/>
        <v>9.4043533378557823E-2</v>
      </c>
    </row>
    <row r="166" spans="1:7">
      <c r="A166" s="4">
        <v>2009</v>
      </c>
      <c r="B166" t="s">
        <v>12</v>
      </c>
      <c r="C166" t="s">
        <v>209</v>
      </c>
      <c r="D166" t="s">
        <v>219</v>
      </c>
      <c r="E166" s="1">
        <v>87405</v>
      </c>
      <c r="F166" s="1">
        <v>87405</v>
      </c>
      <c r="G166" s="2">
        <f t="shared" si="2"/>
        <v>1</v>
      </c>
    </row>
    <row r="167" spans="1:7">
      <c r="A167" s="4">
        <v>2012</v>
      </c>
      <c r="B167" t="s">
        <v>12</v>
      </c>
      <c r="C167" t="s">
        <v>162</v>
      </c>
      <c r="D167" t="s">
        <v>220</v>
      </c>
      <c r="E167" s="1">
        <v>61851</v>
      </c>
      <c r="F167" s="1">
        <v>104392</v>
      </c>
      <c r="G167" s="2">
        <f t="shared" si="2"/>
        <v>0.59248793010958689</v>
      </c>
    </row>
    <row r="168" spans="1:7">
      <c r="A168" s="4">
        <v>2014</v>
      </c>
      <c r="B168" t="s">
        <v>9</v>
      </c>
      <c r="C168" t="s">
        <v>10</v>
      </c>
      <c r="D168" t="s">
        <v>221</v>
      </c>
      <c r="E168" s="1">
        <v>55200</v>
      </c>
      <c r="F168" s="1">
        <v>1500000</v>
      </c>
      <c r="G168" s="2">
        <f t="shared" si="2"/>
        <v>3.6799999999999999E-2</v>
      </c>
    </row>
    <row r="169" spans="1:7">
      <c r="A169" s="4">
        <v>2009</v>
      </c>
      <c r="B169" t="s">
        <v>44</v>
      </c>
      <c r="C169" t="s">
        <v>51</v>
      </c>
      <c r="D169" t="s">
        <v>222</v>
      </c>
      <c r="E169" s="1">
        <v>33481.33</v>
      </c>
      <c r="F169" s="1">
        <v>334813.32</v>
      </c>
      <c r="G169" s="2">
        <f t="shared" si="2"/>
        <v>9.9999994026522002E-2</v>
      </c>
    </row>
    <row r="170" spans="1:7">
      <c r="A170" s="4">
        <v>2012</v>
      </c>
      <c r="B170" t="s">
        <v>9</v>
      </c>
      <c r="C170" t="s">
        <v>69</v>
      </c>
      <c r="D170" t="s">
        <v>223</v>
      </c>
      <c r="E170" s="1">
        <v>61058</v>
      </c>
      <c r="F170" s="1">
        <v>101058</v>
      </c>
      <c r="G170" s="2">
        <f t="shared" si="2"/>
        <v>0.60418769419541252</v>
      </c>
    </row>
    <row r="171" spans="1:7">
      <c r="A171" s="4">
        <v>2013</v>
      </c>
      <c r="B171" t="s">
        <v>15</v>
      </c>
      <c r="C171" t="s">
        <v>22</v>
      </c>
      <c r="D171" t="s">
        <v>224</v>
      </c>
      <c r="E171" s="1">
        <v>80000</v>
      </c>
      <c r="F171" s="1">
        <v>1950000</v>
      </c>
      <c r="G171" s="2">
        <f t="shared" si="2"/>
        <v>4.1025641025641026E-2</v>
      </c>
    </row>
    <row r="172" spans="1:7">
      <c r="A172" s="4">
        <v>2016</v>
      </c>
      <c r="B172" t="s">
        <v>44</v>
      </c>
      <c r="C172" t="s">
        <v>51</v>
      </c>
      <c r="D172" t="s">
        <v>225</v>
      </c>
      <c r="E172" s="1">
        <v>29430</v>
      </c>
      <c r="F172" s="1">
        <v>117720</v>
      </c>
      <c r="G172" s="2">
        <f t="shared" si="2"/>
        <v>0.25</v>
      </c>
    </row>
    <row r="173" spans="1:7">
      <c r="A173" s="4">
        <v>2009</v>
      </c>
      <c r="B173" t="s">
        <v>15</v>
      </c>
      <c r="C173" t="s">
        <v>122</v>
      </c>
      <c r="D173" t="s">
        <v>226</v>
      </c>
      <c r="E173" s="1">
        <v>99999</v>
      </c>
      <c r="F173" s="1">
        <v>1330000</v>
      </c>
      <c r="G173" s="2">
        <f t="shared" si="2"/>
        <v>7.5187218045112789E-2</v>
      </c>
    </row>
    <row r="174" spans="1:7">
      <c r="A174" s="4">
        <v>2016</v>
      </c>
      <c r="B174" t="s">
        <v>15</v>
      </c>
      <c r="C174" t="s">
        <v>27</v>
      </c>
      <c r="D174" t="s">
        <v>227</v>
      </c>
      <c r="E174" s="1">
        <v>121605</v>
      </c>
      <c r="F174" s="1">
        <v>2092135</v>
      </c>
      <c r="G174" s="2">
        <f t="shared" si="2"/>
        <v>5.8124834200469856E-2</v>
      </c>
    </row>
    <row r="175" spans="1:7">
      <c r="A175" s="4">
        <v>2020</v>
      </c>
      <c r="B175" t="s">
        <v>12</v>
      </c>
      <c r="C175" t="s">
        <v>13</v>
      </c>
      <c r="D175" t="s">
        <v>228</v>
      </c>
      <c r="E175" s="1">
        <v>125000</v>
      </c>
      <c r="F175" s="1">
        <v>900000</v>
      </c>
      <c r="G175" s="2">
        <f t="shared" si="2"/>
        <v>0.1388888888888889</v>
      </c>
    </row>
    <row r="176" spans="1:7">
      <c r="A176" s="4">
        <v>2009</v>
      </c>
      <c r="B176" t="s">
        <v>12</v>
      </c>
      <c r="C176" t="s">
        <v>209</v>
      </c>
      <c r="D176" t="s">
        <v>229</v>
      </c>
      <c r="E176" s="1">
        <v>111500</v>
      </c>
      <c r="F176" s="1">
        <v>827467</v>
      </c>
      <c r="G176" s="2">
        <f t="shared" si="2"/>
        <v>0.13474857607614563</v>
      </c>
    </row>
    <row r="177" spans="1:7">
      <c r="A177" s="4">
        <v>2022</v>
      </c>
      <c r="B177" t="s">
        <v>12</v>
      </c>
      <c r="C177" t="s">
        <v>49</v>
      </c>
      <c r="D177" t="s">
        <v>230</v>
      </c>
      <c r="E177" s="1">
        <v>125000</v>
      </c>
      <c r="F177" s="1">
        <v>125000</v>
      </c>
      <c r="G177" s="2">
        <f t="shared" si="2"/>
        <v>1</v>
      </c>
    </row>
    <row r="178" spans="1:7">
      <c r="A178" s="4">
        <v>2016</v>
      </c>
      <c r="B178" t="s">
        <v>12</v>
      </c>
      <c r="C178" t="s">
        <v>47</v>
      </c>
      <c r="D178" t="s">
        <v>231</v>
      </c>
      <c r="E178" s="1">
        <v>75680</v>
      </c>
      <c r="F178" s="1">
        <v>1678040</v>
      </c>
      <c r="G178" s="2">
        <f t="shared" si="2"/>
        <v>4.510023598960692E-2</v>
      </c>
    </row>
    <row r="179" spans="1:7">
      <c r="A179" s="4">
        <v>2020</v>
      </c>
      <c r="B179" t="s">
        <v>12</v>
      </c>
      <c r="C179" t="s">
        <v>49</v>
      </c>
      <c r="D179" t="s">
        <v>232</v>
      </c>
      <c r="E179" s="1">
        <v>100000</v>
      </c>
      <c r="F179" s="1">
        <v>100000</v>
      </c>
      <c r="G179" s="2">
        <f t="shared" si="2"/>
        <v>1</v>
      </c>
    </row>
    <row r="180" spans="1:7">
      <c r="A180" s="4">
        <v>2014</v>
      </c>
      <c r="B180" t="s">
        <v>15</v>
      </c>
      <c r="C180" t="s">
        <v>16</v>
      </c>
      <c r="D180" t="s">
        <v>233</v>
      </c>
      <c r="E180" s="1">
        <v>100000</v>
      </c>
      <c r="F180" s="1">
        <v>4997333</v>
      </c>
      <c r="G180" s="2">
        <f t="shared" si="2"/>
        <v>2.0010673693348031E-2</v>
      </c>
    </row>
    <row r="181" spans="1:7">
      <c r="A181" s="4">
        <v>2017</v>
      </c>
      <c r="B181" t="s">
        <v>53</v>
      </c>
      <c r="C181" t="s">
        <v>54</v>
      </c>
      <c r="D181" t="s">
        <v>234</v>
      </c>
      <c r="E181" s="1">
        <v>90000</v>
      </c>
      <c r="F181" s="1">
        <v>2900000</v>
      </c>
      <c r="G181" s="2">
        <f t="shared" si="2"/>
        <v>3.1034482758620689E-2</v>
      </c>
    </row>
    <row r="182" spans="1:7">
      <c r="A182" s="4">
        <v>2017</v>
      </c>
      <c r="B182" t="s">
        <v>53</v>
      </c>
      <c r="C182" t="s">
        <v>54</v>
      </c>
      <c r="D182" t="s">
        <v>235</v>
      </c>
      <c r="E182" s="1">
        <v>55935</v>
      </c>
      <c r="F182" s="1">
        <v>2900000</v>
      </c>
      <c r="G182" s="2">
        <f t="shared" si="2"/>
        <v>1.9287931034482758E-2</v>
      </c>
    </row>
    <row r="183" spans="1:7">
      <c r="A183" s="4">
        <v>2025</v>
      </c>
      <c r="B183" t="s">
        <v>15</v>
      </c>
      <c r="C183" t="s">
        <v>71</v>
      </c>
      <c r="D183" t="s">
        <v>236</v>
      </c>
      <c r="E183" s="1">
        <v>70000</v>
      </c>
      <c r="F183" s="1">
        <v>2387816</v>
      </c>
      <c r="G183" s="2">
        <f t="shared" si="2"/>
        <v>2.9315491645922467E-2</v>
      </c>
    </row>
    <row r="184" spans="1:7">
      <c r="A184" s="4">
        <v>2019</v>
      </c>
      <c r="B184" t="s">
        <v>18</v>
      </c>
      <c r="C184" t="s">
        <v>37</v>
      </c>
      <c r="D184" t="s">
        <v>237</v>
      </c>
      <c r="E184" s="1">
        <v>143550</v>
      </c>
      <c r="F184" s="1">
        <v>822063</v>
      </c>
      <c r="G184" s="2">
        <f t="shared" si="2"/>
        <v>0.17462165308498254</v>
      </c>
    </row>
    <row r="185" spans="1:7">
      <c r="A185" s="4">
        <v>2009</v>
      </c>
      <c r="B185" t="s">
        <v>18</v>
      </c>
      <c r="C185" t="s">
        <v>19</v>
      </c>
      <c r="D185" t="s">
        <v>238</v>
      </c>
      <c r="E185" s="1">
        <v>71000</v>
      </c>
      <c r="F185" s="1">
        <v>288000</v>
      </c>
      <c r="G185" s="2">
        <f t="shared" si="2"/>
        <v>0.24652777777777779</v>
      </c>
    </row>
    <row r="186" spans="1:7">
      <c r="A186" s="4">
        <v>2011</v>
      </c>
      <c r="B186" t="s">
        <v>18</v>
      </c>
      <c r="C186" t="s">
        <v>19</v>
      </c>
      <c r="D186" t="s">
        <v>239</v>
      </c>
      <c r="E186" s="1">
        <v>145000</v>
      </c>
      <c r="F186" s="1">
        <v>200500</v>
      </c>
      <c r="G186" s="2">
        <f t="shared" si="2"/>
        <v>0.72319201995012472</v>
      </c>
    </row>
    <row r="187" spans="1:7">
      <c r="A187" s="4">
        <v>2016</v>
      </c>
      <c r="B187" t="s">
        <v>15</v>
      </c>
      <c r="C187" t="s">
        <v>116</v>
      </c>
      <c r="D187" t="s">
        <v>240</v>
      </c>
      <c r="E187" s="1">
        <v>37500</v>
      </c>
      <c r="F187" s="1">
        <v>37500</v>
      </c>
      <c r="G187" s="2">
        <f t="shared" si="2"/>
        <v>1</v>
      </c>
    </row>
    <row r="188" spans="1:7">
      <c r="A188" s="4">
        <v>2012</v>
      </c>
      <c r="B188" t="s">
        <v>9</v>
      </c>
      <c r="C188" t="s">
        <v>31</v>
      </c>
      <c r="D188" t="s">
        <v>241</v>
      </c>
      <c r="E188" s="1">
        <v>106400</v>
      </c>
      <c r="F188" s="1">
        <v>557400</v>
      </c>
      <c r="G188" s="2">
        <f t="shared" si="2"/>
        <v>0.19088625762468603</v>
      </c>
    </row>
    <row r="189" spans="1:7">
      <c r="A189" s="4">
        <v>2015</v>
      </c>
      <c r="B189" t="s">
        <v>9</v>
      </c>
      <c r="C189" t="s">
        <v>10</v>
      </c>
      <c r="D189" t="s">
        <v>242</v>
      </c>
      <c r="E189" s="1">
        <v>77645</v>
      </c>
      <c r="F189" s="1">
        <v>964000</v>
      </c>
      <c r="G189" s="2">
        <f t="shared" si="2"/>
        <v>8.054460580912863E-2</v>
      </c>
    </row>
    <row r="190" spans="1:7">
      <c r="A190" s="4">
        <v>2016</v>
      </c>
      <c r="B190" t="s">
        <v>53</v>
      </c>
      <c r="C190" t="s">
        <v>243</v>
      </c>
      <c r="D190" t="s">
        <v>244</v>
      </c>
      <c r="E190" s="1">
        <v>50000</v>
      </c>
      <c r="F190" s="1">
        <v>50000</v>
      </c>
      <c r="G190" s="2">
        <f t="shared" si="2"/>
        <v>1</v>
      </c>
    </row>
    <row r="191" spans="1:7">
      <c r="A191" s="4">
        <v>2019</v>
      </c>
      <c r="B191" t="s">
        <v>12</v>
      </c>
      <c r="C191" t="s">
        <v>49</v>
      </c>
      <c r="D191" t="s">
        <v>245</v>
      </c>
      <c r="E191" s="1">
        <v>100000</v>
      </c>
      <c r="F191" s="1">
        <v>100000</v>
      </c>
      <c r="G191" s="2">
        <f t="shared" si="2"/>
        <v>1</v>
      </c>
    </row>
    <row r="192" spans="1:7">
      <c r="A192" s="4">
        <v>2018</v>
      </c>
      <c r="B192" t="s">
        <v>15</v>
      </c>
      <c r="C192" t="s">
        <v>27</v>
      </c>
      <c r="D192" t="s">
        <v>246</v>
      </c>
      <c r="E192" s="1">
        <v>102250</v>
      </c>
      <c r="F192" s="1">
        <v>460000</v>
      </c>
      <c r="G192" s="2">
        <f t="shared" si="2"/>
        <v>0.22228260869565217</v>
      </c>
    </row>
    <row r="193" spans="1:7">
      <c r="A193" s="4">
        <v>2017</v>
      </c>
      <c r="B193" t="s">
        <v>15</v>
      </c>
      <c r="C193" t="s">
        <v>16</v>
      </c>
      <c r="D193" t="s">
        <v>247</v>
      </c>
      <c r="E193" s="1">
        <v>87977</v>
      </c>
      <c r="F193" s="1">
        <v>87977</v>
      </c>
      <c r="G193" s="2">
        <f t="shared" si="2"/>
        <v>1</v>
      </c>
    </row>
    <row r="194" spans="1:7">
      <c r="A194" s="4">
        <v>2010</v>
      </c>
      <c r="B194" t="s">
        <v>44</v>
      </c>
      <c r="C194" t="s">
        <v>45</v>
      </c>
      <c r="D194" t="s">
        <v>248</v>
      </c>
      <c r="E194" s="1">
        <v>79840</v>
      </c>
      <c r="F194" s="1">
        <v>155628</v>
      </c>
      <c r="G194" s="2">
        <f t="shared" si="2"/>
        <v>0.51301822294188704</v>
      </c>
    </row>
    <row r="195" spans="1:7">
      <c r="A195" s="4">
        <v>2014</v>
      </c>
      <c r="B195" t="s">
        <v>12</v>
      </c>
      <c r="C195" t="s">
        <v>33</v>
      </c>
      <c r="D195" t="s">
        <v>249</v>
      </c>
      <c r="E195" s="1">
        <v>110000</v>
      </c>
      <c r="F195" s="1">
        <v>1100000</v>
      </c>
      <c r="G195" s="2">
        <f t="shared" si="2"/>
        <v>0.1</v>
      </c>
    </row>
    <row r="196" spans="1:7">
      <c r="A196" s="4">
        <v>2017</v>
      </c>
      <c r="B196" t="s">
        <v>12</v>
      </c>
      <c r="C196" t="s">
        <v>49</v>
      </c>
      <c r="D196" t="s">
        <v>250</v>
      </c>
      <c r="E196" s="1">
        <v>40000</v>
      </c>
      <c r="F196" s="1">
        <v>290000</v>
      </c>
      <c r="G196" s="2">
        <f t="shared" si="2"/>
        <v>0.13793103448275862</v>
      </c>
    </row>
    <row r="197" spans="1:7">
      <c r="A197" s="4">
        <v>2013</v>
      </c>
      <c r="B197" t="s">
        <v>15</v>
      </c>
      <c r="C197" t="s">
        <v>22</v>
      </c>
      <c r="D197" t="s">
        <v>251</v>
      </c>
      <c r="E197" s="1">
        <v>80000</v>
      </c>
      <c r="F197" s="1">
        <v>1950000</v>
      </c>
      <c r="G197" s="2">
        <f t="shared" ref="G197:G260" si="3">E197/F197</f>
        <v>4.1025641025641026E-2</v>
      </c>
    </row>
    <row r="198" spans="1:7">
      <c r="A198" s="4">
        <v>2015</v>
      </c>
      <c r="B198" t="s">
        <v>15</v>
      </c>
      <c r="C198" t="s">
        <v>87</v>
      </c>
      <c r="D198" t="s">
        <v>252</v>
      </c>
      <c r="E198" s="1">
        <v>98122</v>
      </c>
      <c r="F198" s="1">
        <v>326809</v>
      </c>
      <c r="G198" s="2">
        <f t="shared" si="3"/>
        <v>0.30024264937624118</v>
      </c>
    </row>
    <row r="199" spans="1:7">
      <c r="A199" s="4">
        <v>2023</v>
      </c>
      <c r="B199" t="s">
        <v>12</v>
      </c>
      <c r="C199" t="s">
        <v>13</v>
      </c>
      <c r="D199" t="s">
        <v>253</v>
      </c>
      <c r="E199" s="1">
        <v>28875</v>
      </c>
      <c r="F199" s="1">
        <v>81875</v>
      </c>
      <c r="G199" s="2">
        <f t="shared" si="3"/>
        <v>0.35267175572519083</v>
      </c>
    </row>
    <row r="200" spans="1:7">
      <c r="A200" s="4">
        <v>2014</v>
      </c>
      <c r="B200" t="s">
        <v>36</v>
      </c>
      <c r="C200" t="s">
        <v>90</v>
      </c>
      <c r="D200" t="s">
        <v>254</v>
      </c>
      <c r="E200" s="1">
        <v>95500</v>
      </c>
      <c r="F200" s="1">
        <v>855000</v>
      </c>
      <c r="G200" s="2">
        <f t="shared" si="3"/>
        <v>0.11169590643274854</v>
      </c>
    </row>
    <row r="201" spans="1:7">
      <c r="A201" s="4">
        <v>2011</v>
      </c>
      <c r="B201" t="s">
        <v>15</v>
      </c>
      <c r="C201" t="s">
        <v>27</v>
      </c>
      <c r="D201" t="s">
        <v>255</v>
      </c>
      <c r="E201" s="1">
        <v>75000</v>
      </c>
      <c r="F201" s="1">
        <v>230000</v>
      </c>
      <c r="G201" s="2">
        <f t="shared" si="3"/>
        <v>0.32608695652173914</v>
      </c>
    </row>
    <row r="202" spans="1:7">
      <c r="A202" s="4">
        <v>2009</v>
      </c>
      <c r="B202" t="s">
        <v>44</v>
      </c>
      <c r="C202" t="s">
        <v>51</v>
      </c>
      <c r="D202" t="s">
        <v>256</v>
      </c>
      <c r="E202" s="1">
        <v>96425</v>
      </c>
      <c r="F202" s="1">
        <v>410925</v>
      </c>
      <c r="G202" s="2">
        <f t="shared" si="3"/>
        <v>0.23465352558252722</v>
      </c>
    </row>
    <row r="203" spans="1:7">
      <c r="A203" s="4">
        <v>2009</v>
      </c>
      <c r="B203" t="s">
        <v>12</v>
      </c>
      <c r="C203" t="s">
        <v>47</v>
      </c>
      <c r="D203" t="s">
        <v>257</v>
      </c>
      <c r="E203" s="1">
        <v>75000</v>
      </c>
      <c r="F203" s="1">
        <v>195000</v>
      </c>
      <c r="G203" s="2">
        <f t="shared" si="3"/>
        <v>0.38461538461538464</v>
      </c>
    </row>
    <row r="204" spans="1:7">
      <c r="A204" s="4">
        <v>2018</v>
      </c>
      <c r="B204" t="s">
        <v>44</v>
      </c>
      <c r="C204" t="s">
        <v>258</v>
      </c>
      <c r="D204" t="s">
        <v>259</v>
      </c>
      <c r="E204" s="1">
        <v>125000</v>
      </c>
      <c r="F204" s="1">
        <v>1500000</v>
      </c>
      <c r="G204" s="2">
        <f t="shared" si="3"/>
        <v>8.3333333333333329E-2</v>
      </c>
    </row>
    <row r="205" spans="1:7">
      <c r="A205" s="4">
        <v>2009</v>
      </c>
      <c r="B205" t="s">
        <v>44</v>
      </c>
      <c r="C205" t="s">
        <v>51</v>
      </c>
      <c r="D205" t="s">
        <v>260</v>
      </c>
      <c r="E205" s="1">
        <v>50000</v>
      </c>
      <c r="F205" s="1">
        <v>612197.31000000006</v>
      </c>
      <c r="G205" s="2">
        <f t="shared" si="3"/>
        <v>8.1673014865093083E-2</v>
      </c>
    </row>
    <row r="206" spans="1:7">
      <c r="A206" s="4">
        <v>2022</v>
      </c>
      <c r="B206" t="s">
        <v>44</v>
      </c>
      <c r="C206" t="s">
        <v>45</v>
      </c>
      <c r="D206" t="s">
        <v>261</v>
      </c>
      <c r="E206" s="1">
        <v>136176.26999999999</v>
      </c>
      <c r="F206" s="1">
        <v>3565525.27</v>
      </c>
      <c r="G206" s="2">
        <f t="shared" si="3"/>
        <v>3.8192484890171595E-2</v>
      </c>
    </row>
    <row r="207" spans="1:7">
      <c r="A207" s="4">
        <v>2009</v>
      </c>
      <c r="B207" t="s">
        <v>12</v>
      </c>
      <c r="C207" t="s">
        <v>262</v>
      </c>
      <c r="D207" t="s">
        <v>263</v>
      </c>
      <c r="E207" s="1">
        <v>100000</v>
      </c>
      <c r="F207" s="1">
        <v>2061700</v>
      </c>
      <c r="G207" s="2">
        <f t="shared" si="3"/>
        <v>4.8503662026482999E-2</v>
      </c>
    </row>
    <row r="208" spans="1:7">
      <c r="A208" s="4">
        <v>2014</v>
      </c>
      <c r="B208" t="s">
        <v>15</v>
      </c>
      <c r="C208" t="s">
        <v>264</v>
      </c>
      <c r="D208" t="s">
        <v>265</v>
      </c>
      <c r="E208" s="1">
        <v>137258</v>
      </c>
      <c r="F208" s="1">
        <v>1364173</v>
      </c>
      <c r="G208" s="2">
        <f t="shared" si="3"/>
        <v>0.10061627081022714</v>
      </c>
    </row>
    <row r="209" spans="1:7">
      <c r="A209" s="4">
        <v>2009</v>
      </c>
      <c r="B209" t="s">
        <v>53</v>
      </c>
      <c r="C209" t="s">
        <v>266</v>
      </c>
      <c r="D209" t="s">
        <v>267</v>
      </c>
      <c r="E209" s="1">
        <v>136812</v>
      </c>
      <c r="F209" s="1">
        <v>1200000</v>
      </c>
      <c r="G209" s="2">
        <f t="shared" si="3"/>
        <v>0.11401</v>
      </c>
    </row>
    <row r="210" spans="1:7">
      <c r="A210" s="4">
        <v>2015</v>
      </c>
      <c r="B210" t="s">
        <v>12</v>
      </c>
      <c r="C210" t="s">
        <v>129</v>
      </c>
      <c r="D210" t="s">
        <v>268</v>
      </c>
      <c r="E210" s="1">
        <v>74995</v>
      </c>
      <c r="F210" s="1">
        <v>149990</v>
      </c>
      <c r="G210" s="2">
        <f t="shared" si="3"/>
        <v>0.5</v>
      </c>
    </row>
    <row r="211" spans="1:7">
      <c r="A211" s="4">
        <v>2019</v>
      </c>
      <c r="B211" t="s">
        <v>9</v>
      </c>
      <c r="C211" t="s">
        <v>140</v>
      </c>
      <c r="D211" t="s">
        <v>269</v>
      </c>
      <c r="E211" s="1">
        <v>100000</v>
      </c>
      <c r="F211" s="1">
        <v>450000</v>
      </c>
      <c r="G211" s="2">
        <f t="shared" si="3"/>
        <v>0.22222222222222221</v>
      </c>
    </row>
    <row r="212" spans="1:7">
      <c r="A212" s="4">
        <v>2012</v>
      </c>
      <c r="B212" t="s">
        <v>12</v>
      </c>
      <c r="C212" t="s">
        <v>209</v>
      </c>
      <c r="D212" t="s">
        <v>270</v>
      </c>
      <c r="E212" s="1">
        <v>140000</v>
      </c>
      <c r="F212" s="1">
        <v>790300</v>
      </c>
      <c r="G212" s="2">
        <f t="shared" si="3"/>
        <v>0.17714791851195749</v>
      </c>
    </row>
    <row r="213" spans="1:7">
      <c r="A213" s="4">
        <v>2017</v>
      </c>
      <c r="B213" t="s">
        <v>9</v>
      </c>
      <c r="C213" t="s">
        <v>10</v>
      </c>
      <c r="D213" t="s">
        <v>271</v>
      </c>
      <c r="E213" s="1">
        <v>61286</v>
      </c>
      <c r="F213" s="1">
        <v>957600</v>
      </c>
      <c r="G213" s="2">
        <f t="shared" si="3"/>
        <v>6.3999582289055973E-2</v>
      </c>
    </row>
    <row r="214" spans="1:7">
      <c r="A214" s="4">
        <v>2010</v>
      </c>
      <c r="B214" t="s">
        <v>15</v>
      </c>
      <c r="C214" t="s">
        <v>71</v>
      </c>
      <c r="D214" t="s">
        <v>272</v>
      </c>
      <c r="E214" s="1">
        <v>136000</v>
      </c>
      <c r="F214" s="1">
        <v>2094200</v>
      </c>
      <c r="G214" s="2">
        <f t="shared" si="3"/>
        <v>6.4941266354693911E-2</v>
      </c>
    </row>
    <row r="215" spans="1:7">
      <c r="A215" s="4">
        <v>2017</v>
      </c>
      <c r="B215" t="s">
        <v>12</v>
      </c>
      <c r="C215" t="s">
        <v>178</v>
      </c>
      <c r="D215" t="s">
        <v>273</v>
      </c>
      <c r="E215" s="1">
        <v>59000</v>
      </c>
      <c r="F215" s="1">
        <v>306000</v>
      </c>
      <c r="G215" s="2">
        <f t="shared" si="3"/>
        <v>0.19281045751633988</v>
      </c>
    </row>
    <row r="216" spans="1:7">
      <c r="A216" s="4">
        <v>2017</v>
      </c>
      <c r="B216" t="s">
        <v>36</v>
      </c>
      <c r="C216" t="s">
        <v>90</v>
      </c>
      <c r="D216" t="s">
        <v>274</v>
      </c>
      <c r="E216" s="1">
        <v>75000</v>
      </c>
      <c r="F216" s="1">
        <v>486600</v>
      </c>
      <c r="G216" s="2">
        <f t="shared" si="3"/>
        <v>0.15413070283600494</v>
      </c>
    </row>
    <row r="217" spans="1:7">
      <c r="A217" s="4">
        <v>2011</v>
      </c>
      <c r="B217" t="s">
        <v>18</v>
      </c>
      <c r="C217" t="s">
        <v>19</v>
      </c>
      <c r="D217" t="s">
        <v>275</v>
      </c>
      <c r="E217" s="1">
        <v>150000</v>
      </c>
      <c r="F217" s="1">
        <v>965000</v>
      </c>
      <c r="G217" s="2">
        <f t="shared" si="3"/>
        <v>0.15544041450777202</v>
      </c>
    </row>
    <row r="218" spans="1:7">
      <c r="A218" s="4">
        <v>2018</v>
      </c>
      <c r="B218" t="s">
        <v>44</v>
      </c>
      <c r="C218" t="s">
        <v>63</v>
      </c>
      <c r="D218" t="s">
        <v>276</v>
      </c>
      <c r="E218" s="1">
        <v>138000</v>
      </c>
      <c r="F218" s="1">
        <v>16943000</v>
      </c>
      <c r="G218" s="2">
        <f t="shared" si="3"/>
        <v>8.144956619252788E-3</v>
      </c>
    </row>
    <row r="219" spans="1:7">
      <c r="A219" s="4">
        <v>2016</v>
      </c>
      <c r="B219" t="s">
        <v>44</v>
      </c>
      <c r="C219" t="s">
        <v>51</v>
      </c>
      <c r="D219" t="s">
        <v>277</v>
      </c>
      <c r="E219" s="1">
        <v>104200</v>
      </c>
      <c r="F219" s="1">
        <v>416810</v>
      </c>
      <c r="G219" s="2">
        <f t="shared" si="3"/>
        <v>0.24999400206329023</v>
      </c>
    </row>
    <row r="220" spans="1:7">
      <c r="A220" s="4">
        <v>2012</v>
      </c>
      <c r="B220" t="s">
        <v>44</v>
      </c>
      <c r="C220" t="s">
        <v>63</v>
      </c>
      <c r="D220" t="s">
        <v>278</v>
      </c>
      <c r="E220" s="1">
        <v>149900</v>
      </c>
      <c r="F220" s="1">
        <v>277900</v>
      </c>
      <c r="G220" s="2">
        <f t="shared" si="3"/>
        <v>0.53940266282835547</v>
      </c>
    </row>
    <row r="221" spans="1:7">
      <c r="A221" s="4">
        <v>2014</v>
      </c>
      <c r="B221" t="s">
        <v>12</v>
      </c>
      <c r="C221" t="s">
        <v>178</v>
      </c>
      <c r="D221" t="s">
        <v>279</v>
      </c>
      <c r="E221" s="1">
        <v>145000</v>
      </c>
      <c r="F221" s="1">
        <v>491523</v>
      </c>
      <c r="G221" s="2">
        <f t="shared" si="3"/>
        <v>0.2950014546623454</v>
      </c>
    </row>
    <row r="222" spans="1:7">
      <c r="A222" s="4">
        <v>2013</v>
      </c>
      <c r="B222" t="s">
        <v>12</v>
      </c>
      <c r="C222" t="s">
        <v>178</v>
      </c>
      <c r="D222" t="s">
        <v>280</v>
      </c>
      <c r="E222" s="1">
        <v>149000</v>
      </c>
      <c r="F222" s="1">
        <v>523500</v>
      </c>
      <c r="G222" s="2">
        <f t="shared" si="3"/>
        <v>0.28462273161413565</v>
      </c>
    </row>
    <row r="223" spans="1:7">
      <c r="A223" s="4">
        <v>2009</v>
      </c>
      <c r="B223" t="s">
        <v>15</v>
      </c>
      <c r="C223" t="s">
        <v>27</v>
      </c>
      <c r="D223" t="s">
        <v>281</v>
      </c>
      <c r="E223" s="1">
        <v>38000</v>
      </c>
      <c r="F223" s="1">
        <v>438000</v>
      </c>
      <c r="G223" s="2">
        <f t="shared" si="3"/>
        <v>8.6757990867579904E-2</v>
      </c>
    </row>
    <row r="224" spans="1:7">
      <c r="A224" s="4">
        <v>2009</v>
      </c>
      <c r="B224" t="s">
        <v>44</v>
      </c>
      <c r="C224" t="s">
        <v>51</v>
      </c>
      <c r="D224" t="s">
        <v>282</v>
      </c>
      <c r="E224" s="1">
        <v>50000</v>
      </c>
      <c r="F224" s="1">
        <v>500000</v>
      </c>
      <c r="G224" s="2">
        <f t="shared" si="3"/>
        <v>0.1</v>
      </c>
    </row>
    <row r="225" spans="1:7">
      <c r="A225" s="4">
        <v>2016</v>
      </c>
      <c r="B225" t="s">
        <v>44</v>
      </c>
      <c r="C225" t="s">
        <v>51</v>
      </c>
      <c r="D225" t="s">
        <v>283</v>
      </c>
      <c r="E225" s="1">
        <v>25871</v>
      </c>
      <c r="F225" s="1">
        <v>103486</v>
      </c>
      <c r="G225" s="2">
        <f t="shared" si="3"/>
        <v>0.24999516842857972</v>
      </c>
    </row>
    <row r="226" spans="1:7">
      <c r="A226" s="4">
        <v>2011</v>
      </c>
      <c r="B226" t="s">
        <v>12</v>
      </c>
      <c r="C226" t="s">
        <v>284</v>
      </c>
      <c r="D226" t="s">
        <v>285</v>
      </c>
      <c r="E226" s="1">
        <v>75000</v>
      </c>
      <c r="F226" s="1">
        <v>234670</v>
      </c>
      <c r="G226" s="2">
        <f t="shared" si="3"/>
        <v>0.31959773298674737</v>
      </c>
    </row>
    <row r="227" spans="1:7">
      <c r="A227" s="4">
        <v>2019</v>
      </c>
      <c r="B227" t="s">
        <v>12</v>
      </c>
      <c r="C227" t="s">
        <v>49</v>
      </c>
      <c r="D227" t="s">
        <v>286</v>
      </c>
      <c r="E227" s="1">
        <v>102500</v>
      </c>
      <c r="F227" s="1">
        <v>162500</v>
      </c>
      <c r="G227" s="2">
        <f t="shared" si="3"/>
        <v>0.63076923076923075</v>
      </c>
    </row>
    <row r="228" spans="1:7">
      <c r="A228" s="4">
        <v>2012</v>
      </c>
      <c r="B228" t="s">
        <v>15</v>
      </c>
      <c r="C228" t="s">
        <v>165</v>
      </c>
      <c r="D228" t="s">
        <v>287</v>
      </c>
      <c r="E228" s="1">
        <v>100000</v>
      </c>
      <c r="F228" s="1">
        <v>1438000</v>
      </c>
      <c r="G228" s="2">
        <f t="shared" si="3"/>
        <v>6.9541029207232263E-2</v>
      </c>
    </row>
    <row r="229" spans="1:7">
      <c r="A229" s="4">
        <v>2012</v>
      </c>
      <c r="B229" t="s">
        <v>12</v>
      </c>
      <c r="C229" t="s">
        <v>162</v>
      </c>
      <c r="D229" t="s">
        <v>288</v>
      </c>
      <c r="E229" s="1">
        <v>122000</v>
      </c>
      <c r="F229" s="1">
        <v>206000</v>
      </c>
      <c r="G229" s="2">
        <f t="shared" si="3"/>
        <v>0.59223300970873782</v>
      </c>
    </row>
    <row r="230" spans="1:7">
      <c r="A230" s="4">
        <v>2016</v>
      </c>
      <c r="B230" t="s">
        <v>12</v>
      </c>
      <c r="C230" t="s">
        <v>49</v>
      </c>
      <c r="D230" t="s">
        <v>289</v>
      </c>
      <c r="E230" s="1">
        <v>100000</v>
      </c>
      <c r="F230" s="1">
        <v>1700000</v>
      </c>
      <c r="G230" s="2">
        <f t="shared" si="3"/>
        <v>5.8823529411764705E-2</v>
      </c>
    </row>
    <row r="231" spans="1:7">
      <c r="A231" s="4">
        <v>2010</v>
      </c>
      <c r="B231" t="s">
        <v>44</v>
      </c>
      <c r="C231" t="s">
        <v>63</v>
      </c>
      <c r="D231" t="s">
        <v>290</v>
      </c>
      <c r="E231" s="1">
        <v>104346</v>
      </c>
      <c r="F231" s="1">
        <v>804356</v>
      </c>
      <c r="G231" s="2">
        <f t="shared" si="3"/>
        <v>0.12972614116137632</v>
      </c>
    </row>
    <row r="232" spans="1:7">
      <c r="A232" s="4">
        <v>2023</v>
      </c>
      <c r="B232" t="s">
        <v>12</v>
      </c>
      <c r="C232" t="s">
        <v>33</v>
      </c>
      <c r="D232" t="s">
        <v>291</v>
      </c>
      <c r="E232" s="1">
        <v>124400</v>
      </c>
      <c r="F232" s="1">
        <v>1324400</v>
      </c>
      <c r="G232" s="2">
        <f t="shared" si="3"/>
        <v>9.3929326487466019E-2</v>
      </c>
    </row>
    <row r="233" spans="1:7">
      <c r="A233" s="4">
        <v>2013</v>
      </c>
      <c r="B233" t="s">
        <v>36</v>
      </c>
      <c r="C233" t="s">
        <v>90</v>
      </c>
      <c r="D233" t="s">
        <v>292</v>
      </c>
      <c r="E233" s="1">
        <v>100000</v>
      </c>
      <c r="F233" s="1">
        <v>210283</v>
      </c>
      <c r="G233" s="2">
        <f t="shared" si="3"/>
        <v>0.47554961646923433</v>
      </c>
    </row>
    <row r="234" spans="1:7">
      <c r="A234" s="4">
        <v>2015</v>
      </c>
      <c r="B234" t="s">
        <v>15</v>
      </c>
      <c r="C234" t="s">
        <v>27</v>
      </c>
      <c r="D234" t="s">
        <v>293</v>
      </c>
      <c r="E234" s="1">
        <v>111155</v>
      </c>
      <c r="F234" s="1">
        <v>230000</v>
      </c>
      <c r="G234" s="2">
        <f t="shared" si="3"/>
        <v>0.48328260869565215</v>
      </c>
    </row>
    <row r="235" spans="1:7">
      <c r="A235" s="4">
        <v>2021</v>
      </c>
      <c r="B235" t="s">
        <v>12</v>
      </c>
      <c r="C235" t="s">
        <v>33</v>
      </c>
      <c r="D235" t="s">
        <v>294</v>
      </c>
      <c r="E235" s="1">
        <v>75000</v>
      </c>
      <c r="F235" s="1">
        <v>150000</v>
      </c>
      <c r="G235" s="2">
        <f t="shared" si="3"/>
        <v>0.5</v>
      </c>
    </row>
    <row r="236" spans="1:7">
      <c r="A236" s="4">
        <v>2011</v>
      </c>
      <c r="B236" t="s">
        <v>53</v>
      </c>
      <c r="C236" t="s">
        <v>54</v>
      </c>
      <c r="D236" t="s">
        <v>295</v>
      </c>
      <c r="E236" s="1">
        <v>139051</v>
      </c>
      <c r="F236" s="1">
        <v>730000</v>
      </c>
      <c r="G236" s="2">
        <f t="shared" si="3"/>
        <v>0.19048082191780821</v>
      </c>
    </row>
    <row r="237" spans="1:7">
      <c r="A237" s="4">
        <v>2016</v>
      </c>
      <c r="B237" t="s">
        <v>44</v>
      </c>
      <c r="C237" t="s">
        <v>51</v>
      </c>
      <c r="D237" t="s">
        <v>296</v>
      </c>
      <c r="E237" s="1">
        <v>100000</v>
      </c>
      <c r="F237" s="1">
        <v>484000</v>
      </c>
      <c r="G237" s="2">
        <f t="shared" si="3"/>
        <v>0.20661157024793389</v>
      </c>
    </row>
    <row r="238" spans="1:7">
      <c r="A238" s="4">
        <v>2014</v>
      </c>
      <c r="B238" t="s">
        <v>15</v>
      </c>
      <c r="C238" t="s">
        <v>16</v>
      </c>
      <c r="D238" t="s">
        <v>297</v>
      </c>
      <c r="E238" s="1">
        <v>90000</v>
      </c>
      <c r="F238" s="1">
        <v>590000</v>
      </c>
      <c r="G238" s="2">
        <f t="shared" si="3"/>
        <v>0.15254237288135594</v>
      </c>
    </row>
    <row r="239" spans="1:7">
      <c r="A239" s="4">
        <v>2012</v>
      </c>
      <c r="B239" t="s">
        <v>15</v>
      </c>
      <c r="C239" t="s">
        <v>165</v>
      </c>
      <c r="D239" t="s">
        <v>298</v>
      </c>
      <c r="E239" s="1">
        <v>50000</v>
      </c>
      <c r="F239" s="1">
        <v>115000</v>
      </c>
      <c r="G239" s="2">
        <f t="shared" si="3"/>
        <v>0.43478260869565216</v>
      </c>
    </row>
    <row r="240" spans="1:7">
      <c r="A240" s="4">
        <v>2017</v>
      </c>
      <c r="B240" t="s">
        <v>9</v>
      </c>
      <c r="C240" t="s">
        <v>10</v>
      </c>
      <c r="D240" t="s">
        <v>299</v>
      </c>
      <c r="E240" s="1">
        <v>35840</v>
      </c>
      <c r="F240" s="1">
        <v>1150000</v>
      </c>
      <c r="G240" s="2">
        <f t="shared" si="3"/>
        <v>3.1165217391304349E-2</v>
      </c>
    </row>
    <row r="241" spans="1:7">
      <c r="A241" s="4">
        <v>2019</v>
      </c>
      <c r="B241" t="s">
        <v>12</v>
      </c>
      <c r="C241" t="s">
        <v>47</v>
      </c>
      <c r="D241" t="s">
        <v>300</v>
      </c>
      <c r="E241" s="1">
        <v>25390</v>
      </c>
      <c r="F241" s="1">
        <v>83102</v>
      </c>
      <c r="G241" s="2">
        <f t="shared" si="3"/>
        <v>0.30552814613366708</v>
      </c>
    </row>
    <row r="242" spans="1:7">
      <c r="A242" s="4">
        <v>2016</v>
      </c>
      <c r="B242" t="s">
        <v>53</v>
      </c>
      <c r="C242" t="s">
        <v>98</v>
      </c>
      <c r="D242" t="s">
        <v>301</v>
      </c>
      <c r="E242" s="1">
        <v>50000</v>
      </c>
      <c r="F242" s="1">
        <v>1275000</v>
      </c>
      <c r="G242" s="2">
        <f t="shared" si="3"/>
        <v>3.9215686274509803E-2</v>
      </c>
    </row>
    <row r="243" spans="1:7">
      <c r="A243" s="4">
        <v>2016</v>
      </c>
      <c r="B243" t="s">
        <v>44</v>
      </c>
      <c r="C243" t="s">
        <v>51</v>
      </c>
      <c r="D243" t="s">
        <v>302</v>
      </c>
      <c r="E243" s="1">
        <v>150000</v>
      </c>
      <c r="F243" s="1">
        <v>702560</v>
      </c>
      <c r="G243" s="2">
        <f t="shared" si="3"/>
        <v>0.21350489637895695</v>
      </c>
    </row>
    <row r="244" spans="1:7">
      <c r="A244" s="4">
        <v>2010</v>
      </c>
      <c r="B244" t="s">
        <v>12</v>
      </c>
      <c r="C244" t="s">
        <v>13</v>
      </c>
      <c r="D244" t="s">
        <v>303</v>
      </c>
      <c r="E244" s="1">
        <v>145000</v>
      </c>
      <c r="F244" s="1">
        <v>1000000</v>
      </c>
      <c r="G244" s="2">
        <f t="shared" si="3"/>
        <v>0.14499999999999999</v>
      </c>
    </row>
    <row r="245" spans="1:7">
      <c r="A245" s="4">
        <v>2010</v>
      </c>
      <c r="B245" t="s">
        <v>12</v>
      </c>
      <c r="C245" t="s">
        <v>13</v>
      </c>
      <c r="D245" t="s">
        <v>304</v>
      </c>
      <c r="E245" s="1">
        <v>145000</v>
      </c>
      <c r="F245" s="1">
        <v>1000000</v>
      </c>
      <c r="G245" s="2">
        <f t="shared" si="3"/>
        <v>0.14499999999999999</v>
      </c>
    </row>
    <row r="246" spans="1:7">
      <c r="A246" s="4">
        <v>2023</v>
      </c>
      <c r="B246" t="s">
        <v>15</v>
      </c>
      <c r="C246" t="s">
        <v>27</v>
      </c>
      <c r="D246" t="s">
        <v>305</v>
      </c>
      <c r="E246" s="1">
        <v>100000</v>
      </c>
      <c r="F246" s="1">
        <v>1193620</v>
      </c>
      <c r="G246" s="2">
        <f t="shared" si="3"/>
        <v>8.3778757058360284E-2</v>
      </c>
    </row>
    <row r="247" spans="1:7">
      <c r="A247" s="4">
        <v>2018</v>
      </c>
      <c r="B247" t="s">
        <v>36</v>
      </c>
      <c r="C247" t="s">
        <v>37</v>
      </c>
      <c r="D247" t="s">
        <v>306</v>
      </c>
      <c r="E247" s="1">
        <v>150000</v>
      </c>
      <c r="F247" s="1">
        <v>4015000</v>
      </c>
      <c r="G247" s="2">
        <f t="shared" si="3"/>
        <v>3.7359900373599E-2</v>
      </c>
    </row>
    <row r="248" spans="1:7">
      <c r="A248" s="4">
        <v>2016</v>
      </c>
      <c r="B248" t="s">
        <v>44</v>
      </c>
      <c r="C248" t="s">
        <v>51</v>
      </c>
      <c r="D248" t="s">
        <v>307</v>
      </c>
      <c r="E248" s="1">
        <v>59721</v>
      </c>
      <c r="F248" s="1">
        <v>238885</v>
      </c>
      <c r="G248" s="2">
        <f t="shared" si="3"/>
        <v>0.24999895347133558</v>
      </c>
    </row>
    <row r="249" spans="1:7">
      <c r="A249" s="4">
        <v>2012</v>
      </c>
      <c r="B249" t="s">
        <v>36</v>
      </c>
      <c r="C249" t="s">
        <v>90</v>
      </c>
      <c r="D249" t="s">
        <v>308</v>
      </c>
      <c r="E249" s="1">
        <v>110000</v>
      </c>
      <c r="F249" s="1">
        <v>300000</v>
      </c>
      <c r="G249" s="2">
        <f t="shared" si="3"/>
        <v>0.36666666666666664</v>
      </c>
    </row>
    <row r="250" spans="1:7">
      <c r="A250" s="4">
        <v>2009</v>
      </c>
      <c r="B250" t="s">
        <v>44</v>
      </c>
      <c r="C250" t="s">
        <v>51</v>
      </c>
      <c r="D250" t="s">
        <v>309</v>
      </c>
      <c r="E250" s="1">
        <v>50000</v>
      </c>
      <c r="F250" s="1">
        <v>731575</v>
      </c>
      <c r="G250" s="2">
        <f t="shared" si="3"/>
        <v>6.8345692512729386E-2</v>
      </c>
    </row>
    <row r="251" spans="1:7">
      <c r="A251" s="4">
        <v>2018</v>
      </c>
      <c r="B251" t="s">
        <v>9</v>
      </c>
      <c r="C251" t="s">
        <v>10</v>
      </c>
      <c r="D251" t="s">
        <v>310</v>
      </c>
      <c r="E251" s="1">
        <v>33920</v>
      </c>
      <c r="F251" s="1">
        <v>709274</v>
      </c>
      <c r="G251" s="2">
        <f t="shared" si="3"/>
        <v>4.7823549150257869E-2</v>
      </c>
    </row>
    <row r="252" spans="1:7">
      <c r="A252" s="4">
        <v>2018</v>
      </c>
      <c r="B252" t="s">
        <v>12</v>
      </c>
      <c r="C252" t="s">
        <v>162</v>
      </c>
      <c r="D252" t="s">
        <v>311</v>
      </c>
      <c r="E252" s="1">
        <v>80000</v>
      </c>
      <c r="F252" s="1">
        <v>426000</v>
      </c>
      <c r="G252" s="2">
        <f t="shared" si="3"/>
        <v>0.18779342723004694</v>
      </c>
    </row>
    <row r="253" spans="1:7">
      <c r="A253" s="4">
        <v>2009</v>
      </c>
      <c r="B253" t="s">
        <v>44</v>
      </c>
      <c r="C253" t="s">
        <v>63</v>
      </c>
      <c r="D253" t="s">
        <v>312</v>
      </c>
      <c r="E253" s="1">
        <v>142000</v>
      </c>
      <c r="F253" s="1">
        <v>1083000</v>
      </c>
      <c r="G253" s="2">
        <f t="shared" si="3"/>
        <v>0.13111726685133887</v>
      </c>
    </row>
    <row r="254" spans="1:7">
      <c r="A254" s="4">
        <v>2016</v>
      </c>
      <c r="B254" t="s">
        <v>44</v>
      </c>
      <c r="C254" t="s">
        <v>51</v>
      </c>
      <c r="D254" t="s">
        <v>313</v>
      </c>
      <c r="E254" s="1">
        <v>25758.75</v>
      </c>
      <c r="F254" s="1">
        <v>103035</v>
      </c>
      <c r="G254" s="2">
        <f t="shared" si="3"/>
        <v>0.25</v>
      </c>
    </row>
    <row r="255" spans="1:7">
      <c r="A255" s="4">
        <v>2020</v>
      </c>
      <c r="B255" t="s">
        <v>12</v>
      </c>
      <c r="C255" t="s">
        <v>13</v>
      </c>
      <c r="D255" t="s">
        <v>314</v>
      </c>
      <c r="E255" s="3">
        <v>58500</v>
      </c>
      <c r="F255" s="1">
        <v>188500</v>
      </c>
      <c r="G255" s="2">
        <f t="shared" si="3"/>
        <v>0.31034482758620691</v>
      </c>
    </row>
    <row r="256" spans="1:7">
      <c r="A256" s="4">
        <v>2019</v>
      </c>
      <c r="B256" t="s">
        <v>15</v>
      </c>
      <c r="C256" t="s">
        <v>27</v>
      </c>
      <c r="D256" t="s">
        <v>315</v>
      </c>
      <c r="E256" s="1">
        <v>138906</v>
      </c>
      <c r="F256" s="1">
        <v>1582906</v>
      </c>
      <c r="G256" s="2">
        <f t="shared" si="3"/>
        <v>8.7753789549095143E-2</v>
      </c>
    </row>
    <row r="257" spans="1:7">
      <c r="A257" s="4">
        <v>2016</v>
      </c>
      <c r="B257" t="s">
        <v>44</v>
      </c>
      <c r="C257" t="s">
        <v>51</v>
      </c>
      <c r="D257" t="s">
        <v>316</v>
      </c>
      <c r="E257" s="1">
        <v>63660</v>
      </c>
      <c r="F257" s="1">
        <v>254640</v>
      </c>
      <c r="G257" s="2">
        <f t="shared" si="3"/>
        <v>0.25</v>
      </c>
    </row>
    <row r="258" spans="1:7">
      <c r="A258" s="4">
        <v>2017</v>
      </c>
      <c r="B258" t="s">
        <v>15</v>
      </c>
      <c r="C258" t="s">
        <v>27</v>
      </c>
      <c r="D258" t="s">
        <v>317</v>
      </c>
      <c r="E258" s="1">
        <v>100000</v>
      </c>
      <c r="F258" s="1">
        <v>1124000</v>
      </c>
      <c r="G258" s="2">
        <f t="shared" si="3"/>
        <v>8.8967971530249115E-2</v>
      </c>
    </row>
    <row r="259" spans="1:7">
      <c r="A259" s="4">
        <v>2019</v>
      </c>
      <c r="B259" t="s">
        <v>9</v>
      </c>
      <c r="C259" t="s">
        <v>10</v>
      </c>
      <c r="D259" t="s">
        <v>318</v>
      </c>
      <c r="E259" s="1">
        <v>70000</v>
      </c>
      <c r="F259" s="1">
        <v>1400000</v>
      </c>
      <c r="G259" s="2">
        <f t="shared" si="3"/>
        <v>0.05</v>
      </c>
    </row>
    <row r="260" spans="1:7">
      <c r="A260" s="4">
        <v>2018</v>
      </c>
      <c r="B260" t="s">
        <v>15</v>
      </c>
      <c r="C260" t="s">
        <v>27</v>
      </c>
      <c r="D260" t="s">
        <v>319</v>
      </c>
      <c r="E260" s="1">
        <v>78240</v>
      </c>
      <c r="F260" s="1">
        <v>1077240</v>
      </c>
      <c r="G260" s="2">
        <f t="shared" si="3"/>
        <v>7.2630054583936732E-2</v>
      </c>
    </row>
    <row r="261" spans="1:7">
      <c r="A261" s="4">
        <v>2015</v>
      </c>
      <c r="B261" t="s">
        <v>53</v>
      </c>
      <c r="C261" t="s">
        <v>54</v>
      </c>
      <c r="D261" t="s">
        <v>320</v>
      </c>
      <c r="E261" s="1">
        <v>50175</v>
      </c>
      <c r="F261" s="1">
        <v>69540</v>
      </c>
      <c r="G261" s="2">
        <f t="shared" ref="G261:G283" si="4">E261/F261</f>
        <v>0.72152717860224336</v>
      </c>
    </row>
    <row r="262" spans="1:7">
      <c r="A262" s="4">
        <v>2017</v>
      </c>
      <c r="B262" t="s">
        <v>53</v>
      </c>
      <c r="C262" t="s">
        <v>54</v>
      </c>
      <c r="D262" t="s">
        <v>321</v>
      </c>
      <c r="E262" s="1">
        <v>45000</v>
      </c>
      <c r="F262" s="1">
        <v>600000</v>
      </c>
      <c r="G262" s="2">
        <f t="shared" si="4"/>
        <v>7.4999999999999997E-2</v>
      </c>
    </row>
    <row r="263" spans="1:7">
      <c r="A263" s="4">
        <v>2016</v>
      </c>
      <c r="B263" t="s">
        <v>12</v>
      </c>
      <c r="C263" t="s">
        <v>148</v>
      </c>
      <c r="D263" t="s">
        <v>322</v>
      </c>
      <c r="E263" s="1">
        <v>83738</v>
      </c>
      <c r="F263" s="1">
        <v>423238</v>
      </c>
      <c r="G263" s="2">
        <f t="shared" si="4"/>
        <v>0.19785085460190246</v>
      </c>
    </row>
    <row r="264" spans="1:7">
      <c r="A264" s="4">
        <v>2016</v>
      </c>
      <c r="B264" t="s">
        <v>53</v>
      </c>
      <c r="C264" t="s">
        <v>145</v>
      </c>
      <c r="D264" t="s">
        <v>323</v>
      </c>
      <c r="E264" s="1">
        <v>76639</v>
      </c>
      <c r="F264" s="1">
        <v>76639</v>
      </c>
      <c r="G264" s="2">
        <f t="shared" si="4"/>
        <v>1</v>
      </c>
    </row>
    <row r="265" spans="1:7">
      <c r="A265" s="4">
        <v>2009</v>
      </c>
      <c r="B265" t="s">
        <v>44</v>
      </c>
      <c r="C265" t="s">
        <v>51</v>
      </c>
      <c r="D265" t="s">
        <v>324</v>
      </c>
      <c r="E265" s="1">
        <v>50000</v>
      </c>
      <c r="F265" s="1">
        <v>536785</v>
      </c>
      <c r="G265" s="2">
        <f t="shared" si="4"/>
        <v>9.3147163203144645E-2</v>
      </c>
    </row>
    <row r="266" spans="1:7">
      <c r="A266" s="4">
        <v>2011</v>
      </c>
      <c r="B266" t="s">
        <v>15</v>
      </c>
      <c r="C266" t="s">
        <v>122</v>
      </c>
      <c r="D266" t="s">
        <v>325</v>
      </c>
      <c r="E266" s="1">
        <v>99000</v>
      </c>
      <c r="F266" s="1">
        <v>2079000</v>
      </c>
      <c r="G266" s="2">
        <f t="shared" si="4"/>
        <v>4.7619047619047616E-2</v>
      </c>
    </row>
    <row r="267" spans="1:7">
      <c r="A267" s="4">
        <v>2019</v>
      </c>
      <c r="B267" t="s">
        <v>15</v>
      </c>
      <c r="C267" t="s">
        <v>27</v>
      </c>
      <c r="D267" t="s">
        <v>326</v>
      </c>
      <c r="E267" s="1">
        <v>75000</v>
      </c>
      <c r="F267" s="1">
        <v>872100</v>
      </c>
      <c r="G267" s="2">
        <f t="shared" si="4"/>
        <v>8.5999312005503953E-2</v>
      </c>
    </row>
    <row r="268" spans="1:7">
      <c r="A268" s="4">
        <v>2014</v>
      </c>
      <c r="B268" t="s">
        <v>15</v>
      </c>
      <c r="C268" t="s">
        <v>27</v>
      </c>
      <c r="D268" t="s">
        <v>327</v>
      </c>
      <c r="E268" s="1">
        <v>34494</v>
      </c>
      <c r="F268" s="1">
        <v>1713204</v>
      </c>
      <c r="G268" s="2">
        <f t="shared" si="4"/>
        <v>2.013420468315507E-2</v>
      </c>
    </row>
    <row r="269" spans="1:7">
      <c r="A269" s="4">
        <v>2012</v>
      </c>
      <c r="B269" t="s">
        <v>15</v>
      </c>
      <c r="C269" t="s">
        <v>71</v>
      </c>
      <c r="D269" t="s">
        <v>328</v>
      </c>
      <c r="E269" s="1">
        <v>149900</v>
      </c>
      <c r="F269" s="1">
        <v>799900</v>
      </c>
      <c r="G269" s="2">
        <f t="shared" si="4"/>
        <v>0.1873984248031004</v>
      </c>
    </row>
    <row r="270" spans="1:7">
      <c r="A270" s="4">
        <v>2018</v>
      </c>
      <c r="B270" t="s">
        <v>329</v>
      </c>
      <c r="C270" t="s">
        <v>49</v>
      </c>
      <c r="D270" t="s">
        <v>330</v>
      </c>
      <c r="E270" s="1">
        <v>100000</v>
      </c>
      <c r="F270" s="1">
        <v>9200000</v>
      </c>
      <c r="G270" s="2">
        <f t="shared" si="4"/>
        <v>1.0869565217391304E-2</v>
      </c>
    </row>
    <row r="271" spans="1:7">
      <c r="A271" s="4">
        <v>2009</v>
      </c>
      <c r="B271" t="s">
        <v>15</v>
      </c>
      <c r="C271" t="s">
        <v>87</v>
      </c>
      <c r="D271" t="s">
        <v>331</v>
      </c>
      <c r="E271" s="1">
        <v>35000</v>
      </c>
      <c r="F271" s="1">
        <v>660000</v>
      </c>
      <c r="G271" s="2">
        <f t="shared" si="4"/>
        <v>5.3030303030303032E-2</v>
      </c>
    </row>
    <row r="272" spans="1:7">
      <c r="A272" s="4">
        <v>2010</v>
      </c>
      <c r="B272" t="s">
        <v>9</v>
      </c>
      <c r="C272" t="s">
        <v>10</v>
      </c>
      <c r="D272" t="s">
        <v>332</v>
      </c>
      <c r="E272" s="1">
        <v>110400</v>
      </c>
      <c r="F272" s="1">
        <v>4458660</v>
      </c>
      <c r="G272" s="2">
        <f t="shared" si="4"/>
        <v>2.4760802572970354E-2</v>
      </c>
    </row>
    <row r="273" spans="1:7">
      <c r="A273" s="4">
        <v>2009</v>
      </c>
      <c r="B273" t="s">
        <v>53</v>
      </c>
      <c r="C273" t="s">
        <v>162</v>
      </c>
      <c r="D273" t="s">
        <v>333</v>
      </c>
      <c r="E273" s="1">
        <v>45000</v>
      </c>
      <c r="F273" s="1">
        <v>821244</v>
      </c>
      <c r="G273" s="2">
        <f t="shared" si="4"/>
        <v>5.4794920876134252E-2</v>
      </c>
    </row>
    <row r="274" spans="1:7">
      <c r="A274" s="4">
        <v>2015</v>
      </c>
      <c r="B274" t="s">
        <v>9</v>
      </c>
      <c r="C274" t="s">
        <v>10</v>
      </c>
      <c r="D274" t="s">
        <v>334</v>
      </c>
      <c r="E274" s="1">
        <v>57000</v>
      </c>
      <c r="F274" s="1">
        <v>936100</v>
      </c>
      <c r="G274" s="2">
        <f t="shared" si="4"/>
        <v>6.0890930456147845E-2</v>
      </c>
    </row>
    <row r="275" spans="1:7">
      <c r="A275" s="4">
        <v>2012</v>
      </c>
      <c r="B275" t="s">
        <v>9</v>
      </c>
      <c r="C275" t="s">
        <v>335</v>
      </c>
      <c r="D275" t="s">
        <v>336</v>
      </c>
      <c r="E275" s="1">
        <v>64676.83</v>
      </c>
      <c r="F275" s="1">
        <v>64676.83</v>
      </c>
      <c r="G275" s="2">
        <f t="shared" si="4"/>
        <v>1</v>
      </c>
    </row>
    <row r="276" spans="1:7">
      <c r="A276" s="4">
        <v>2017</v>
      </c>
      <c r="B276" t="s">
        <v>9</v>
      </c>
      <c r="C276" t="s">
        <v>335</v>
      </c>
      <c r="D276" t="s">
        <v>337</v>
      </c>
      <c r="E276" s="1">
        <v>33770.17</v>
      </c>
      <c r="F276" s="1">
        <v>33770.17</v>
      </c>
      <c r="G276" s="2">
        <f t="shared" si="4"/>
        <v>1</v>
      </c>
    </row>
    <row r="277" spans="1:7">
      <c r="A277" s="4">
        <v>2010</v>
      </c>
      <c r="B277" t="s">
        <v>44</v>
      </c>
      <c r="C277" t="s">
        <v>51</v>
      </c>
      <c r="D277" t="s">
        <v>338</v>
      </c>
      <c r="E277" s="1">
        <v>90000</v>
      </c>
      <c r="F277" s="1">
        <v>832500</v>
      </c>
      <c r="G277" s="2">
        <f t="shared" si="4"/>
        <v>0.10810810810810811</v>
      </c>
    </row>
    <row r="278" spans="1:7">
      <c r="A278" s="4">
        <v>2013</v>
      </c>
      <c r="B278" t="s">
        <v>15</v>
      </c>
      <c r="C278" t="s">
        <v>22</v>
      </c>
      <c r="D278" t="s">
        <v>339</v>
      </c>
      <c r="E278" s="1">
        <v>31836</v>
      </c>
      <c r="F278" s="1">
        <v>800000</v>
      </c>
      <c r="G278" s="2">
        <f t="shared" si="4"/>
        <v>3.9794999999999997E-2</v>
      </c>
    </row>
    <row r="279" spans="1:7">
      <c r="A279" s="4">
        <v>2011</v>
      </c>
      <c r="B279" t="s">
        <v>15</v>
      </c>
      <c r="C279" t="s">
        <v>22</v>
      </c>
      <c r="D279" t="s">
        <v>340</v>
      </c>
      <c r="E279" s="1">
        <v>150000</v>
      </c>
      <c r="F279" s="1">
        <v>6875000</v>
      </c>
      <c r="G279" s="2">
        <f t="shared" si="4"/>
        <v>2.181818181818182E-2</v>
      </c>
    </row>
    <row r="280" spans="1:7">
      <c r="A280" s="4">
        <v>2016</v>
      </c>
      <c r="B280" t="s">
        <v>12</v>
      </c>
      <c r="C280" t="s">
        <v>49</v>
      </c>
      <c r="D280" t="s">
        <v>341</v>
      </c>
      <c r="E280" s="1">
        <v>55000</v>
      </c>
      <c r="F280" s="1">
        <v>3700000</v>
      </c>
      <c r="G280" s="2">
        <f t="shared" si="4"/>
        <v>1.4864864864864866E-2</v>
      </c>
    </row>
    <row r="281" spans="1:7">
      <c r="A281" s="4">
        <v>2018</v>
      </c>
      <c r="B281" t="s">
        <v>15</v>
      </c>
      <c r="C281" t="s">
        <v>27</v>
      </c>
      <c r="D281" t="s">
        <v>342</v>
      </c>
      <c r="E281" s="1">
        <v>50500</v>
      </c>
      <c r="F281" s="1">
        <v>661500</v>
      </c>
      <c r="G281" s="2">
        <f t="shared" si="4"/>
        <v>7.6341647770219193E-2</v>
      </c>
    </row>
    <row r="282" spans="1:7">
      <c r="A282" s="4">
        <v>2020</v>
      </c>
      <c r="B282" t="s">
        <v>53</v>
      </c>
      <c r="C282" t="s">
        <v>145</v>
      </c>
      <c r="D282" t="s">
        <v>343</v>
      </c>
      <c r="E282" s="1">
        <v>100000</v>
      </c>
      <c r="F282" s="1">
        <v>100000</v>
      </c>
      <c r="G282" s="2">
        <f t="shared" si="4"/>
        <v>1</v>
      </c>
    </row>
    <row r="283" spans="1:7">
      <c r="A283" s="4">
        <v>2013</v>
      </c>
      <c r="B283" t="s">
        <v>12</v>
      </c>
      <c r="C283" t="s">
        <v>284</v>
      </c>
      <c r="D283" t="s">
        <v>344</v>
      </c>
      <c r="E283" s="1">
        <v>90000</v>
      </c>
      <c r="F283" s="1">
        <v>410000</v>
      </c>
      <c r="G283" s="2">
        <f t="shared" si="4"/>
        <v>0.21951219512195122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afcbf6-48c5-4daf-971b-c5fe77e9609f" xsi:nil="true"/>
    <lcf76f155ced4ddcb4097134ff3c332f xmlns="f40b3bed-991c-4f1f-9472-bc970bd8a5cf">
      <Terms xmlns="http://schemas.microsoft.com/office/infopath/2007/PartnerControls"/>
    </lcf76f155ced4ddcb4097134ff3c332f>
    <RequestID xmlns="f40b3bed-991c-4f1f-9472-bc970bd8a5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EAAB423C2AD4F9E716C964328C15F" ma:contentTypeVersion="18" ma:contentTypeDescription="Create a new document." ma:contentTypeScope="" ma:versionID="cdd5268250c321676f26e4a3e89d0bcf">
  <xsd:schema xmlns:xsd="http://www.w3.org/2001/XMLSchema" xmlns:xs="http://www.w3.org/2001/XMLSchema" xmlns:p="http://schemas.microsoft.com/office/2006/metadata/properties" xmlns:ns2="f40b3bed-991c-4f1f-9472-bc970bd8a5cf" xmlns:ns3="acafcbf6-48c5-4daf-971b-c5fe77e9609f" targetNamespace="http://schemas.microsoft.com/office/2006/metadata/properties" ma:root="true" ma:fieldsID="8dc3d7c411540a46c4009839e916b7b2" ns2:_="" ns3:_="">
    <xsd:import namespace="f40b3bed-991c-4f1f-9472-bc970bd8a5cf"/>
    <xsd:import namespace="acafcbf6-48c5-4daf-971b-c5fe77e960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RequestID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b3bed-991c-4f1f-9472-bc970bd8a5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questID" ma:index="21" nillable="true" ma:displayName="RequestID" ma:format="Dropdown" ma:internalName="RequestID">
      <xsd:simpleType>
        <xsd:restriction base="dms:Text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cbf6-48c5-4daf-971b-c5fe77e9609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eefc701-9f1f-4a85-8cd8-3211bcae7aac}" ma:internalName="TaxCatchAll" ma:showField="CatchAllData" ma:web="acafcbf6-48c5-4daf-971b-c5fe77e960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759BC4-8D54-4E52-A2A4-4F5D3F153304}"/>
</file>

<file path=customXml/itemProps2.xml><?xml version="1.0" encoding="utf-8"?>
<ds:datastoreItem xmlns:ds="http://schemas.openxmlformats.org/officeDocument/2006/customXml" ds:itemID="{6820E752-07E1-4AD3-BB42-B39E180B48F8}"/>
</file>

<file path=customXml/itemProps3.xml><?xml version="1.0" encoding="utf-8"?>
<ds:datastoreItem xmlns:ds="http://schemas.openxmlformats.org/officeDocument/2006/customXml" ds:itemID="{C91847D9-5E2B-4785-9796-049C17134088}"/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MN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Hodder, Ed (DEED)</dc:creator>
  <cp:keywords/>
  <dc:description/>
  <cp:lastModifiedBy/>
  <cp:revision/>
  <dcterms:created xsi:type="dcterms:W3CDTF">2025-11-06T19:25:17Z</dcterms:created>
  <dcterms:modified xsi:type="dcterms:W3CDTF">2025-12-09T21:32:16Z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0x010100EA4EAAB423C2AD4F9E716C964328C15F</vt:lpwstr>
  </property>
</Properties>
</file>