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mn365.sharepoint.com/sites/DEED-Broadband/InfrastructureGrant/BEAD/_BEAD webpage/"/>
    </mc:Choice>
  </mc:AlternateContent>
  <xr:revisionPtr revIDLastSave="0" documentId="8_{51051E3E-018D-42E3-9314-17F1D597CC8A}" xr6:coauthVersionLast="47" xr6:coauthVersionMax="47" xr10:uidLastSave="{00000000-0000-0000-0000-000000000000}"/>
  <bookViews>
    <workbookView xWindow="-96" yWindow="-96" windowWidth="23232" windowHeight="13872" xr2:uid="{B5E1A410-2573-45F6-AEC9-C703FB6A8705}"/>
  </bookViews>
  <sheets>
    <sheet name="Preliminary Award Locatio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6" i="1" l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6" i="1"/>
  <c r="Z86" i="1" l="1"/>
</calcChain>
</file>

<file path=xl/sharedStrings.xml><?xml version="1.0" encoding="utf-8"?>
<sst xmlns="http://schemas.openxmlformats.org/spreadsheetml/2006/main" count="217" uniqueCount="114">
  <si>
    <r>
      <t>Minnesota BEAD</t>
    </r>
    <r>
      <rPr>
        <b/>
        <sz val="13"/>
        <color rgb="FFFF0000"/>
        <rFont val="Aptos Narrow"/>
        <family val="2"/>
        <scheme val="minor"/>
      </rPr>
      <t xml:space="preserve"> </t>
    </r>
    <r>
      <rPr>
        <b/>
        <sz val="13"/>
        <color theme="1"/>
        <rFont val="Aptos Narrow"/>
        <family val="2"/>
        <scheme val="minor"/>
      </rPr>
      <t>Awards - Locations</t>
    </r>
  </si>
  <si>
    <t xml:space="preserve">Preliminary Awards by County with Provisional Winner, Technology Type and Location Count </t>
  </si>
  <si>
    <r>
      <rPr>
        <b/>
        <sz val="11"/>
        <color rgb="FFFF0000"/>
        <rFont val="Aptos Narrow"/>
        <family val="2"/>
        <scheme val="minor"/>
      </rPr>
      <t xml:space="preserve">Minnesota's Preliminary BEAD awards are not final </t>
    </r>
    <r>
      <rPr>
        <sz val="11"/>
        <color rgb="FFFF0000"/>
        <rFont val="Aptos Narrow"/>
        <family val="2"/>
        <scheme val="minor"/>
      </rPr>
      <t>and require review and approval by the National Technology and Information Association (NTIA)</t>
    </r>
  </si>
  <si>
    <t>County</t>
  </si>
  <si>
    <t>Ace Telephone Association</t>
  </si>
  <si>
    <t>Amazon Kuiper Commercial Services LLC</t>
  </si>
  <si>
    <t>AMG Technology Investment Group, LLC d/b/a Nextlink Internet</t>
  </si>
  <si>
    <t>CTC</t>
  </si>
  <si>
    <t>East Central Energy Fiber</t>
  </si>
  <si>
    <t>Federated Rural Electric Association</t>
  </si>
  <si>
    <t>Frontier</t>
  </si>
  <si>
    <t>Gardonville Cooperative Telephone Company</t>
  </si>
  <si>
    <t>IBT Group USA, LLC</t>
  </si>
  <si>
    <t>Johnson Telephone Company</t>
  </si>
  <si>
    <t>Mediacom LLC</t>
  </si>
  <si>
    <t>Meeker Cooperative Light and Power</t>
  </si>
  <si>
    <t>Midco</t>
  </si>
  <si>
    <t>MiEnergy</t>
  </si>
  <si>
    <t>Mille Lacs Energy Cooperative</t>
  </si>
  <si>
    <t>Nuvera</t>
  </si>
  <si>
    <t>PAUL BUNYAN COMMUNICATIONS</t>
  </si>
  <si>
    <t>Space Exploration Technologies Corp.</t>
  </si>
  <si>
    <t>Spectrum Mid-America, LLC</t>
  </si>
  <si>
    <t>Tekstar Communications, Inc. (Arvig)</t>
  </si>
  <si>
    <t>Wikstrom Telephone Company Inc</t>
  </si>
  <si>
    <t>Woodstock</t>
  </si>
  <si>
    <t>Xfinity</t>
  </si>
  <si>
    <t>Locations         Grand Total</t>
  </si>
  <si>
    <t>Technology Type</t>
  </si>
  <si>
    <t>Fiber</t>
  </si>
  <si>
    <t>Low Earth Orbit Satellite</t>
  </si>
  <si>
    <t>Fixed Wireless</t>
  </si>
  <si>
    <t>Cable Coax</t>
  </si>
  <si>
    <t>Aitkin</t>
  </si>
  <si>
    <t>Anoka</t>
  </si>
  <si>
    <t>Becker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</si>
  <si>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</si>
  <si>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</si>
  <si>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</si>
  <si>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</si>
  <si>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</si>
  <si>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</si>
  <si>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</si>
  <si>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</si>
  <si>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</si>
  <si>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</si>
  <si>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</si>
  <si>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</si>
  <si>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</si>
  <si>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</si>
  <si>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</si>
  <si>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</si>
  <si>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</si>
  <si>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</si>
  <si>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</si>
  <si>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</si>
  <si>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</si>
  <si>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</si>
  <si>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</si>
  <si>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</si>
  <si>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</si>
  <si>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</si>
  <si>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</si>
  <si>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</si>
  <si>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</si>
  <si>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</si>
  <si>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</si>
  <si>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</si>
  <si>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</si>
  <si>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</si>
  <si>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</si>
  <si>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</si>
  <si>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</si>
  <si>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Mahnomen</t>
  </si>
  <si>
    <t>Marshall</t>
  </si>
  <si>
    <t>Martin</t>
  </si>
  <si>
    <t>McLeod</t>
  </si>
  <si>
    <t>Meeker</t>
  </si>
  <si>
    <t>Mille Lacs</t>
  </si>
  <si>
    <t>Morrison</t>
  </si>
  <si>
    <t>Mower</t>
  </si>
  <si>
    <t>Murray</t>
  </si>
  <si>
    <t>Nicollet</t>
  </si>
  <si>
    <t>Nobles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</si>
  <si>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</si>
  <si>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</si>
  <si>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</si>
  <si>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</si>
  <si>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</si>
  <si>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</si>
  <si>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</si>
  <si>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</si>
  <si>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Redwood</t>
  </si>
  <si>
    <t>Renville</t>
  </si>
  <si>
    <t>Rice</t>
  </si>
  <si>
    <t>Rock</t>
  </si>
  <si>
    <t>Roseau</t>
  </si>
  <si>
    <t>Scott</t>
  </si>
  <si>
    <t>Sherburne</t>
  </si>
  <si>
    <t>Sibley</t>
  </si>
  <si>
    <t>St. Louis</t>
  </si>
  <si>
    <t>Stearns</t>
  </si>
  <si>
    <t>Steele</t>
  </si>
  <si>
    <t>Stevens</t>
  </si>
  <si>
    <t>Swift</t>
  </si>
  <si>
    <t>Todd</t>
  </si>
  <si>
    <t>Wabasha</t>
  </si>
  <si>
    <t>Wadena</t>
  </si>
  <si>
    <t>Waseca</t>
  </si>
  <si>
    <t>Washington</t>
  </si>
  <si>
    <t>Watonwan</t>
  </si>
  <si>
    <t>Winona</t>
  </si>
  <si>
    <t>Wright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</si>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</sst>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3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4" fillId="0" borderId="0" xfId="0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61573-FBFD-4E5E-B3A7-FB3D4A15F0E4}">
  <dimension ref="A1:AA87"/>
  <sheetViews>
    <sheetView tabSelected="1" zoomScale="91" zoomScaleNormal="91" workbookViewId="0">
      <selection activeCell="W42" sqref="W42"/>
    </sheetView>
  </sheetViews>
  <sheetFormatPr defaultRowHeight="14.45"/>
  <cols>
    <col min="1" max="1" width="16.85546875" customWidth="1"/>
    <col min="2" max="18" width="15.5703125" customWidth="1"/>
    <col min="19" max="19" width="16.42578125" customWidth="1"/>
    <col min="20" max="27" width="15.5703125" customWidth="1"/>
    <col min="49" max="49" width="8.85546875" customWidth="1"/>
  </cols>
  <sheetData>
    <row r="1" spans="1:27" ht="16.899999999999999">
      <c r="A1" s="8" t="s">
        <v>0</v>
      </c>
    </row>
    <row r="2" spans="1:27">
      <c r="A2" t="s">
        <v>1</v>
      </c>
    </row>
    <row r="3" spans="1:27">
      <c r="A3" s="1" t="s">
        <v>2</v>
      </c>
    </row>
    <row r="4" spans="1:27" s="3" customFormat="1" ht="53.45" customHeight="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4" t="s">
        <v>16</v>
      </c>
      <c r="P4" s="4" t="s">
        <v>17</v>
      </c>
      <c r="Q4" s="4" t="s">
        <v>18</v>
      </c>
      <c r="R4" s="4" t="s">
        <v>19</v>
      </c>
      <c r="S4" s="4" t="s">
        <v>20</v>
      </c>
      <c r="T4" s="4" t="s">
        <v>21</v>
      </c>
      <c r="U4" s="4" t="s">
        <v>22</v>
      </c>
      <c r="V4" s="4" t="s">
        <v>23</v>
      </c>
      <c r="W4" s="4" t="s">
        <v>24</v>
      </c>
      <c r="X4" s="4" t="s">
        <v>25</v>
      </c>
      <c r="Y4" s="4" t="s">
        <v>26</v>
      </c>
      <c r="Z4" s="4" t="s">
        <v>27</v>
      </c>
      <c r="AA4" s="3" t="s">
        <v>3</v>
      </c>
    </row>
    <row r="5" spans="1:27" s="2" customFormat="1">
      <c r="A5" s="5" t="s">
        <v>28</v>
      </c>
      <c r="B5" s="5" t="s">
        <v>29</v>
      </c>
      <c r="C5" s="5" t="s">
        <v>30</v>
      </c>
      <c r="D5" s="5" t="s">
        <v>31</v>
      </c>
      <c r="E5" s="5" t="s">
        <v>29</v>
      </c>
      <c r="F5" s="5" t="s">
        <v>29</v>
      </c>
      <c r="G5" s="5" t="s">
        <v>29</v>
      </c>
      <c r="H5" s="5" t="s">
        <v>29</v>
      </c>
      <c r="I5" s="5" t="s">
        <v>29</v>
      </c>
      <c r="J5" s="5" t="s">
        <v>31</v>
      </c>
      <c r="K5" s="5" t="s">
        <v>29</v>
      </c>
      <c r="L5" s="5" t="s">
        <v>29</v>
      </c>
      <c r="M5" s="5" t="s">
        <v>29</v>
      </c>
      <c r="N5" s="5" t="s">
        <v>32</v>
      </c>
      <c r="O5" s="5" t="s">
        <v>29</v>
      </c>
      <c r="P5" s="5" t="s">
        <v>29</v>
      </c>
      <c r="Q5" s="5" t="s">
        <v>29</v>
      </c>
      <c r="R5" s="5" t="s">
        <v>29</v>
      </c>
      <c r="S5" s="5" t="s">
        <v>29</v>
      </c>
      <c r="T5" s="5" t="s">
        <v>30</v>
      </c>
      <c r="U5" s="5" t="s">
        <v>29</v>
      </c>
      <c r="V5" s="5" t="s">
        <v>29</v>
      </c>
      <c r="W5" s="5" t="s">
        <v>29</v>
      </c>
      <c r="X5" s="5" t="s">
        <v>29</v>
      </c>
      <c r="Y5" s="5" t="s">
        <v>29</v>
      </c>
      <c r="Z5" s="5"/>
    </row>
    <row r="6" spans="1:27">
      <c r="A6" s="6" t="s">
        <v>33</v>
      </c>
      <c r="B6" s="7"/>
      <c r="C6" s="7">
        <v>261</v>
      </c>
      <c r="D6" s="7"/>
      <c r="E6" s="7">
        <v>4</v>
      </c>
      <c r="F6" s="7">
        <v>99</v>
      </c>
      <c r="G6" s="7"/>
      <c r="H6" s="7"/>
      <c r="I6" s="7"/>
      <c r="J6" s="7"/>
      <c r="K6" s="7">
        <v>200</v>
      </c>
      <c r="L6" s="7"/>
      <c r="M6" s="7"/>
      <c r="N6" s="7"/>
      <c r="O6" s="7"/>
      <c r="P6" s="7"/>
      <c r="Q6" s="7">
        <v>130</v>
      </c>
      <c r="R6" s="7"/>
      <c r="S6" s="7">
        <v>325</v>
      </c>
      <c r="T6" s="7">
        <v>236</v>
      </c>
      <c r="U6" s="7"/>
      <c r="V6" s="7"/>
      <c r="W6" s="7"/>
      <c r="X6" s="7"/>
      <c r="Y6" s="7"/>
      <c r="Z6" s="7">
        <f>SUM(B6:Y6)</f>
        <v>1255</v>
      </c>
      <c r="AA6" s="6" t="s">
        <v>33</v>
      </c>
    </row>
    <row r="7" spans="1:27">
      <c r="A7" s="6" t="s">
        <v>34</v>
      </c>
      <c r="B7" s="7"/>
      <c r="C7" s="7">
        <v>496</v>
      </c>
      <c r="D7" s="7"/>
      <c r="E7" s="7"/>
      <c r="F7" s="7"/>
      <c r="G7" s="7"/>
      <c r="H7" s="7"/>
      <c r="I7" s="7"/>
      <c r="J7" s="7">
        <v>717</v>
      </c>
      <c r="K7" s="7"/>
      <c r="L7" s="7"/>
      <c r="M7" s="7"/>
      <c r="N7" s="7">
        <v>10</v>
      </c>
      <c r="O7" s="7">
        <v>194</v>
      </c>
      <c r="P7" s="7"/>
      <c r="Q7" s="7"/>
      <c r="R7" s="7"/>
      <c r="S7" s="7"/>
      <c r="T7" s="7">
        <v>20</v>
      </c>
      <c r="U7" s="7"/>
      <c r="V7" s="7"/>
      <c r="W7" s="7"/>
      <c r="X7" s="7"/>
      <c r="Y7" s="7"/>
      <c r="Z7" s="7">
        <f t="shared" ref="Z7:Z70" si="0">SUM(B7:Y7)</f>
        <v>1437</v>
      </c>
      <c r="AA7" s="6" t="s">
        <v>34</v>
      </c>
    </row>
    <row r="8" spans="1:27">
      <c r="A8" s="6" t="s">
        <v>35</v>
      </c>
      <c r="B8" s="7"/>
      <c r="C8" s="7">
        <v>188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1043</v>
      </c>
      <c r="P8" s="7"/>
      <c r="Q8" s="7"/>
      <c r="R8" s="7"/>
      <c r="S8" s="7"/>
      <c r="T8" s="7">
        <v>5</v>
      </c>
      <c r="U8" s="7"/>
      <c r="V8" s="7">
        <v>107</v>
      </c>
      <c r="W8" s="7"/>
      <c r="X8" s="7"/>
      <c r="Y8" s="7"/>
      <c r="Z8" s="7">
        <f t="shared" si="0"/>
        <v>1343</v>
      </c>
      <c r="AA8" s="6" t="s">
        <v>35</v>
      </c>
    </row>
    <row r="9" spans="1:27">
      <c r="A9" s="6" t="s">
        <v>36</v>
      </c>
      <c r="B9" s="7"/>
      <c r="C9" s="7">
        <v>270</v>
      </c>
      <c r="D9" s="7"/>
      <c r="E9" s="7"/>
      <c r="F9" s="7">
        <v>46</v>
      </c>
      <c r="G9" s="7"/>
      <c r="H9" s="7"/>
      <c r="I9" s="7"/>
      <c r="J9" s="7"/>
      <c r="K9" s="7"/>
      <c r="L9" s="7"/>
      <c r="M9" s="7"/>
      <c r="N9" s="7"/>
      <c r="O9" s="7">
        <v>22</v>
      </c>
      <c r="P9" s="7"/>
      <c r="Q9" s="7"/>
      <c r="R9" s="7"/>
      <c r="S9" s="7"/>
      <c r="T9" s="7">
        <v>22</v>
      </c>
      <c r="U9" s="7"/>
      <c r="V9" s="7">
        <v>1</v>
      </c>
      <c r="W9" s="7"/>
      <c r="X9" s="7"/>
      <c r="Y9" s="7"/>
      <c r="Z9" s="7">
        <f t="shared" si="0"/>
        <v>361</v>
      </c>
      <c r="AA9" s="6" t="s">
        <v>36</v>
      </c>
    </row>
    <row r="10" spans="1:27">
      <c r="A10" s="6" t="s">
        <v>37</v>
      </c>
      <c r="B10" s="7"/>
      <c r="C10" s="7">
        <v>21</v>
      </c>
      <c r="D10" s="7"/>
      <c r="E10" s="7"/>
      <c r="F10" s="7"/>
      <c r="G10" s="7"/>
      <c r="H10" s="7"/>
      <c r="I10" s="7"/>
      <c r="J10" s="7"/>
      <c r="K10" s="7"/>
      <c r="L10" s="7">
        <v>1</v>
      </c>
      <c r="M10" s="7"/>
      <c r="N10" s="7"/>
      <c r="O10" s="7"/>
      <c r="P10" s="7"/>
      <c r="Q10" s="7"/>
      <c r="R10" s="7"/>
      <c r="S10" s="7"/>
      <c r="T10" s="7">
        <v>2</v>
      </c>
      <c r="U10" s="7"/>
      <c r="V10" s="7"/>
      <c r="W10" s="7"/>
      <c r="X10" s="7"/>
      <c r="Y10" s="7"/>
      <c r="Z10" s="7">
        <f t="shared" si="0"/>
        <v>24</v>
      </c>
      <c r="AA10" s="6" t="s">
        <v>37</v>
      </c>
    </row>
    <row r="11" spans="1:27">
      <c r="A11" s="6" t="s">
        <v>38</v>
      </c>
      <c r="B11" s="7"/>
      <c r="C11" s="7">
        <v>10</v>
      </c>
      <c r="D11" s="7">
        <v>71</v>
      </c>
      <c r="E11" s="7"/>
      <c r="F11" s="7"/>
      <c r="G11" s="7"/>
      <c r="H11" s="7"/>
      <c r="I11" s="7"/>
      <c r="J11" s="7">
        <v>17</v>
      </c>
      <c r="K11" s="7"/>
      <c r="L11" s="7"/>
      <c r="M11" s="7"/>
      <c r="N11" s="7"/>
      <c r="O11" s="7">
        <v>622</v>
      </c>
      <c r="P11" s="7"/>
      <c r="Q11" s="7"/>
      <c r="R11" s="7">
        <v>58</v>
      </c>
      <c r="S11" s="7"/>
      <c r="T11" s="7">
        <v>4</v>
      </c>
      <c r="U11" s="7"/>
      <c r="V11" s="7"/>
      <c r="W11" s="7"/>
      <c r="X11" s="7"/>
      <c r="Y11" s="7"/>
      <c r="Z11" s="7">
        <f t="shared" si="0"/>
        <v>782</v>
      </c>
      <c r="AA11" s="6" t="s">
        <v>38</v>
      </c>
    </row>
    <row r="12" spans="1:27">
      <c r="A12" s="6" t="s">
        <v>39</v>
      </c>
      <c r="B12" s="7"/>
      <c r="C12" s="7">
        <v>1</v>
      </c>
      <c r="D12" s="7">
        <v>26</v>
      </c>
      <c r="E12" s="7"/>
      <c r="F12" s="7"/>
      <c r="G12" s="7">
        <v>2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>
        <v>914</v>
      </c>
      <c r="S12" s="7"/>
      <c r="T12" s="7"/>
      <c r="U12" s="7"/>
      <c r="V12" s="7"/>
      <c r="W12" s="7"/>
      <c r="X12" s="7"/>
      <c r="Y12" s="7"/>
      <c r="Z12" s="7">
        <f t="shared" si="0"/>
        <v>943</v>
      </c>
      <c r="AA12" s="6" t="s">
        <v>39</v>
      </c>
    </row>
    <row r="13" spans="1:27">
      <c r="A13" s="6" t="s">
        <v>40</v>
      </c>
      <c r="B13" s="7"/>
      <c r="C13" s="7">
        <v>292</v>
      </c>
      <c r="D13" s="7"/>
      <c r="E13" s="7">
        <v>52</v>
      </c>
      <c r="F13" s="7">
        <v>2654</v>
      </c>
      <c r="G13" s="7"/>
      <c r="H13" s="7"/>
      <c r="I13" s="7"/>
      <c r="J13" s="7">
        <v>153</v>
      </c>
      <c r="K13" s="7"/>
      <c r="L13" s="7">
        <v>117</v>
      </c>
      <c r="M13" s="7"/>
      <c r="N13" s="7"/>
      <c r="O13" s="7">
        <v>56</v>
      </c>
      <c r="P13" s="7"/>
      <c r="Q13" s="7"/>
      <c r="R13" s="7"/>
      <c r="S13" s="7"/>
      <c r="T13" s="7">
        <v>15</v>
      </c>
      <c r="U13" s="7"/>
      <c r="V13" s="7"/>
      <c r="W13" s="7"/>
      <c r="X13" s="7"/>
      <c r="Y13" s="7"/>
      <c r="Z13" s="7">
        <f t="shared" si="0"/>
        <v>3339</v>
      </c>
      <c r="AA13" s="6" t="s">
        <v>40</v>
      </c>
    </row>
    <row r="14" spans="1:27">
      <c r="A14" s="6" t="s">
        <v>41</v>
      </c>
      <c r="B14" s="7"/>
      <c r="C14" s="7">
        <v>111</v>
      </c>
      <c r="D14" s="7"/>
      <c r="E14" s="7"/>
      <c r="F14" s="7"/>
      <c r="G14" s="7"/>
      <c r="H14" s="7"/>
      <c r="I14" s="7"/>
      <c r="J14" s="7">
        <v>168</v>
      </c>
      <c r="K14" s="7"/>
      <c r="L14" s="7"/>
      <c r="M14" s="7"/>
      <c r="N14" s="7"/>
      <c r="O14" s="7">
        <v>166</v>
      </c>
      <c r="P14" s="7"/>
      <c r="Q14" s="7"/>
      <c r="R14" s="7"/>
      <c r="S14" s="7"/>
      <c r="T14" s="7">
        <v>15</v>
      </c>
      <c r="U14" s="7"/>
      <c r="V14" s="7"/>
      <c r="W14" s="7"/>
      <c r="X14" s="7"/>
      <c r="Y14" s="7"/>
      <c r="Z14" s="7">
        <f t="shared" si="0"/>
        <v>460</v>
      </c>
      <c r="AA14" s="6" t="s">
        <v>41</v>
      </c>
    </row>
    <row r="15" spans="1:27">
      <c r="A15" s="6" t="s">
        <v>42</v>
      </c>
      <c r="B15" s="7"/>
      <c r="C15" s="7">
        <v>46</v>
      </c>
      <c r="D15" s="7"/>
      <c r="E15" s="7">
        <v>42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>
        <v>3</v>
      </c>
      <c r="U15" s="7"/>
      <c r="V15" s="7"/>
      <c r="W15" s="7"/>
      <c r="X15" s="7"/>
      <c r="Y15" s="7"/>
      <c r="Z15" s="7">
        <f t="shared" si="0"/>
        <v>91</v>
      </c>
      <c r="AA15" s="6" t="s">
        <v>42</v>
      </c>
    </row>
    <row r="16" spans="1:27">
      <c r="A16" s="6" t="s">
        <v>43</v>
      </c>
      <c r="B16" s="7"/>
      <c r="C16" s="7">
        <v>4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>
        <f t="shared" si="0"/>
        <v>4</v>
      </c>
      <c r="AA16" s="6" t="s">
        <v>43</v>
      </c>
    </row>
    <row r="17" spans="1:27">
      <c r="A17" s="6" t="s">
        <v>44</v>
      </c>
      <c r="B17" s="7"/>
      <c r="C17" s="7">
        <v>210</v>
      </c>
      <c r="D17" s="7"/>
      <c r="E17" s="7"/>
      <c r="F17" s="7">
        <v>341</v>
      </c>
      <c r="G17" s="7"/>
      <c r="H17" s="7">
        <v>346</v>
      </c>
      <c r="I17" s="7"/>
      <c r="J17" s="7"/>
      <c r="K17" s="7"/>
      <c r="L17" s="7"/>
      <c r="M17" s="7"/>
      <c r="N17" s="7">
        <v>19</v>
      </c>
      <c r="O17" s="7">
        <v>359</v>
      </c>
      <c r="P17" s="7"/>
      <c r="Q17" s="7"/>
      <c r="R17" s="7"/>
      <c r="S17" s="7"/>
      <c r="T17" s="7">
        <v>3</v>
      </c>
      <c r="U17" s="7"/>
      <c r="V17" s="7"/>
      <c r="W17" s="7"/>
      <c r="X17" s="7"/>
      <c r="Y17" s="7"/>
      <c r="Z17" s="7">
        <f t="shared" si="0"/>
        <v>1278</v>
      </c>
      <c r="AA17" s="6" t="s">
        <v>44</v>
      </c>
    </row>
    <row r="18" spans="1:27">
      <c r="A18" s="6" t="s">
        <v>45</v>
      </c>
      <c r="B18" s="7"/>
      <c r="C18" s="7">
        <v>13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>
        <v>17</v>
      </c>
      <c r="W18" s="7"/>
      <c r="X18" s="7"/>
      <c r="Y18" s="7"/>
      <c r="Z18" s="7">
        <f t="shared" si="0"/>
        <v>30</v>
      </c>
      <c r="AA18" s="6" t="s">
        <v>45</v>
      </c>
    </row>
    <row r="19" spans="1:27">
      <c r="A19" s="6" t="s">
        <v>46</v>
      </c>
      <c r="B19" s="7"/>
      <c r="C19" s="7">
        <v>5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>
        <v>3</v>
      </c>
      <c r="U19" s="7"/>
      <c r="V19" s="7"/>
      <c r="W19" s="7"/>
      <c r="X19" s="7"/>
      <c r="Y19" s="7"/>
      <c r="Z19" s="7">
        <f t="shared" si="0"/>
        <v>8</v>
      </c>
      <c r="AA19" s="6" t="s">
        <v>46</v>
      </c>
    </row>
    <row r="20" spans="1:27">
      <c r="A20" s="6" t="s">
        <v>47</v>
      </c>
      <c r="B20" s="7"/>
      <c r="C20" s="7">
        <v>77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>
        <v>6</v>
      </c>
      <c r="U20" s="7"/>
      <c r="V20" s="7"/>
      <c r="W20" s="7"/>
      <c r="X20" s="7"/>
      <c r="Y20" s="7"/>
      <c r="Z20" s="7">
        <f t="shared" si="0"/>
        <v>83</v>
      </c>
      <c r="AA20" s="6" t="s">
        <v>47</v>
      </c>
    </row>
    <row r="21" spans="1:27">
      <c r="A21" s="6" t="s">
        <v>48</v>
      </c>
      <c r="B21" s="7"/>
      <c r="C21" s="7"/>
      <c r="D21" s="7">
        <v>4</v>
      </c>
      <c r="E21" s="7"/>
      <c r="F21" s="7"/>
      <c r="G21" s="7">
        <v>576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>
        <v>69</v>
      </c>
      <c r="S21" s="7"/>
      <c r="T21" s="7"/>
      <c r="U21" s="7"/>
      <c r="V21" s="7"/>
      <c r="W21" s="7"/>
      <c r="X21" s="7"/>
      <c r="Y21" s="7"/>
      <c r="Z21" s="7">
        <f t="shared" si="0"/>
        <v>649</v>
      </c>
      <c r="AA21" s="6" t="s">
        <v>48</v>
      </c>
    </row>
    <row r="22" spans="1:27">
      <c r="A22" s="6" t="s">
        <v>49</v>
      </c>
      <c r="B22" s="7"/>
      <c r="C22" s="7">
        <v>228</v>
      </c>
      <c r="D22" s="7"/>
      <c r="E22" s="7">
        <v>934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>
        <v>12</v>
      </c>
      <c r="U22" s="7"/>
      <c r="V22" s="7"/>
      <c r="W22" s="7"/>
      <c r="X22" s="7"/>
      <c r="Y22" s="7"/>
      <c r="Z22" s="7">
        <f t="shared" si="0"/>
        <v>1174</v>
      </c>
      <c r="AA22" s="6" t="s">
        <v>49</v>
      </c>
    </row>
    <row r="23" spans="1:27">
      <c r="A23" s="6" t="s">
        <v>50</v>
      </c>
      <c r="B23" s="7"/>
      <c r="C23" s="7">
        <v>456</v>
      </c>
      <c r="D23" s="7"/>
      <c r="E23" s="7"/>
      <c r="F23" s="7"/>
      <c r="G23" s="7"/>
      <c r="H23" s="7"/>
      <c r="I23" s="7"/>
      <c r="J23" s="7">
        <v>315</v>
      </c>
      <c r="K23" s="7"/>
      <c r="L23" s="7">
        <v>131</v>
      </c>
      <c r="M23" s="7"/>
      <c r="N23" s="7"/>
      <c r="O23" s="7"/>
      <c r="P23" s="7"/>
      <c r="Q23" s="7"/>
      <c r="R23" s="7"/>
      <c r="S23" s="7"/>
      <c r="T23" s="7">
        <v>26</v>
      </c>
      <c r="U23" s="7"/>
      <c r="V23" s="7"/>
      <c r="W23" s="7"/>
      <c r="X23" s="7"/>
      <c r="Y23" s="7"/>
      <c r="Z23" s="7">
        <f t="shared" si="0"/>
        <v>928</v>
      </c>
      <c r="AA23" s="6" t="s">
        <v>50</v>
      </c>
    </row>
    <row r="24" spans="1:27">
      <c r="A24" s="6" t="s">
        <v>51</v>
      </c>
      <c r="B24" s="7"/>
      <c r="C24" s="7">
        <v>92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>
        <v>2</v>
      </c>
      <c r="U24" s="7"/>
      <c r="V24" s="7"/>
      <c r="W24" s="7"/>
      <c r="X24" s="7"/>
      <c r="Y24" s="7"/>
      <c r="Z24" s="7">
        <f t="shared" si="0"/>
        <v>94</v>
      </c>
      <c r="AA24" s="6" t="s">
        <v>51</v>
      </c>
    </row>
    <row r="25" spans="1:27">
      <c r="A25" s="6" t="s">
        <v>52</v>
      </c>
      <c r="B25" s="7"/>
      <c r="C25" s="7">
        <v>108</v>
      </c>
      <c r="D25" s="7"/>
      <c r="E25" s="7"/>
      <c r="F25" s="7"/>
      <c r="G25" s="7"/>
      <c r="H25" s="7"/>
      <c r="I25" s="7">
        <v>373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>
        <v>3</v>
      </c>
      <c r="U25" s="7"/>
      <c r="V25" s="7"/>
      <c r="W25" s="7"/>
      <c r="X25" s="7"/>
      <c r="Y25" s="7"/>
      <c r="Z25" s="7">
        <f t="shared" si="0"/>
        <v>484</v>
      </c>
      <c r="AA25" s="6" t="s">
        <v>52</v>
      </c>
    </row>
    <row r="26" spans="1:27">
      <c r="A26" s="6" t="s">
        <v>53</v>
      </c>
      <c r="B26" s="7"/>
      <c r="C26" s="7">
        <v>6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>
        <v>1</v>
      </c>
      <c r="U26" s="7"/>
      <c r="V26" s="7"/>
      <c r="W26" s="7"/>
      <c r="X26" s="7"/>
      <c r="Y26" s="7"/>
      <c r="Z26" s="7">
        <f t="shared" si="0"/>
        <v>7</v>
      </c>
      <c r="AA26" s="6" t="s">
        <v>53</v>
      </c>
    </row>
    <row r="27" spans="1:27">
      <c r="A27" s="6" t="s">
        <v>54</v>
      </c>
      <c r="B27" s="7">
        <v>194</v>
      </c>
      <c r="C27" s="7">
        <v>217</v>
      </c>
      <c r="D27" s="7"/>
      <c r="E27" s="7"/>
      <c r="F27" s="7"/>
      <c r="G27" s="7"/>
      <c r="H27" s="7"/>
      <c r="I27" s="7"/>
      <c r="J27" s="7">
        <v>144</v>
      </c>
      <c r="K27" s="7"/>
      <c r="L27" s="7"/>
      <c r="M27" s="7"/>
      <c r="N27" s="7"/>
      <c r="O27" s="7"/>
      <c r="P27" s="7">
        <v>203</v>
      </c>
      <c r="Q27" s="7"/>
      <c r="R27" s="7"/>
      <c r="S27" s="7"/>
      <c r="T27" s="7">
        <v>7</v>
      </c>
      <c r="U27" s="7"/>
      <c r="V27" s="7"/>
      <c r="W27" s="7"/>
      <c r="X27" s="7"/>
      <c r="Y27" s="7"/>
      <c r="Z27" s="7">
        <f t="shared" si="0"/>
        <v>765</v>
      </c>
      <c r="AA27" s="6" t="s">
        <v>54</v>
      </c>
    </row>
    <row r="28" spans="1:27">
      <c r="A28" s="6" t="s">
        <v>55</v>
      </c>
      <c r="B28" s="7"/>
      <c r="C28" s="7">
        <v>1098</v>
      </c>
      <c r="D28" s="7"/>
      <c r="E28" s="7"/>
      <c r="F28" s="7"/>
      <c r="G28" s="7"/>
      <c r="H28" s="7"/>
      <c r="I28" s="7"/>
      <c r="J28" s="7">
        <v>825</v>
      </c>
      <c r="K28" s="7"/>
      <c r="L28" s="7"/>
      <c r="M28" s="7"/>
      <c r="N28" s="7"/>
      <c r="O28" s="7">
        <v>102</v>
      </c>
      <c r="P28" s="7"/>
      <c r="Q28" s="7"/>
      <c r="R28" s="7">
        <v>257</v>
      </c>
      <c r="S28" s="7"/>
      <c r="T28" s="7">
        <v>20</v>
      </c>
      <c r="U28" s="7"/>
      <c r="V28" s="7"/>
      <c r="W28" s="7"/>
      <c r="X28" s="7"/>
      <c r="Y28" s="7"/>
      <c r="Z28" s="7">
        <f t="shared" si="0"/>
        <v>2302</v>
      </c>
      <c r="AA28" s="6" t="s">
        <v>55</v>
      </c>
    </row>
    <row r="29" spans="1:27">
      <c r="A29" s="6" t="s">
        <v>56</v>
      </c>
      <c r="B29" s="7"/>
      <c r="C29" s="7">
        <v>3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>
        <f t="shared" si="0"/>
        <v>3</v>
      </c>
      <c r="AA29" s="6" t="s">
        <v>56</v>
      </c>
    </row>
    <row r="30" spans="1:27">
      <c r="A30" s="6" t="s">
        <v>57</v>
      </c>
      <c r="B30" s="7"/>
      <c r="C30" s="7">
        <v>451</v>
      </c>
      <c r="D30" s="7"/>
      <c r="E30" s="7"/>
      <c r="F30" s="7"/>
      <c r="G30" s="7"/>
      <c r="H30" s="7"/>
      <c r="I30" s="7"/>
      <c r="J30" s="7">
        <v>655</v>
      </c>
      <c r="K30" s="7"/>
      <c r="L30" s="7"/>
      <c r="M30" s="7"/>
      <c r="N30" s="7"/>
      <c r="O30" s="7">
        <v>165</v>
      </c>
      <c r="P30" s="7"/>
      <c r="Q30" s="7"/>
      <c r="R30" s="7"/>
      <c r="S30" s="7"/>
      <c r="T30" s="7">
        <v>58</v>
      </c>
      <c r="U30" s="7"/>
      <c r="V30" s="7"/>
      <c r="W30" s="7"/>
      <c r="X30" s="7"/>
      <c r="Y30" s="7"/>
      <c r="Z30" s="7">
        <f t="shared" si="0"/>
        <v>1329</v>
      </c>
      <c r="AA30" s="6" t="s">
        <v>57</v>
      </c>
    </row>
    <row r="31" spans="1:27">
      <c r="A31" s="6" t="s">
        <v>58</v>
      </c>
      <c r="B31" s="7">
        <v>691</v>
      </c>
      <c r="C31" s="7">
        <v>251</v>
      </c>
      <c r="D31" s="7"/>
      <c r="E31" s="7"/>
      <c r="F31" s="7"/>
      <c r="G31" s="7"/>
      <c r="H31" s="7"/>
      <c r="I31" s="7"/>
      <c r="J31" s="7">
        <v>211</v>
      </c>
      <c r="K31" s="7"/>
      <c r="L31" s="7">
        <v>1</v>
      </c>
      <c r="M31" s="7"/>
      <c r="N31" s="7"/>
      <c r="O31" s="7"/>
      <c r="P31" s="7">
        <v>390</v>
      </c>
      <c r="Q31" s="7"/>
      <c r="R31" s="7"/>
      <c r="S31" s="7"/>
      <c r="T31" s="7">
        <v>5</v>
      </c>
      <c r="U31" s="7"/>
      <c r="V31" s="7"/>
      <c r="W31" s="7"/>
      <c r="X31" s="7"/>
      <c r="Y31" s="7"/>
      <c r="Z31" s="7">
        <f t="shared" si="0"/>
        <v>1549</v>
      </c>
      <c r="AA31" s="6" t="s">
        <v>58</v>
      </c>
    </row>
    <row r="32" spans="1:27">
      <c r="A32" s="6" t="s">
        <v>59</v>
      </c>
      <c r="B32" s="7"/>
      <c r="C32" s="7">
        <v>36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>
        <v>30</v>
      </c>
      <c r="T32" s="7">
        <v>4</v>
      </c>
      <c r="U32" s="7"/>
      <c r="V32" s="7">
        <v>4</v>
      </c>
      <c r="W32" s="7"/>
      <c r="X32" s="7"/>
      <c r="Y32" s="7"/>
      <c r="Z32" s="7">
        <f t="shared" si="0"/>
        <v>74</v>
      </c>
      <c r="AA32" s="6" t="s">
        <v>59</v>
      </c>
    </row>
    <row r="33" spans="1:27">
      <c r="A33" s="6" t="s">
        <v>60</v>
      </c>
      <c r="B33" s="7"/>
      <c r="C33" s="7">
        <v>15</v>
      </c>
      <c r="D33" s="7"/>
      <c r="E33" s="7"/>
      <c r="F33" s="7">
        <v>266</v>
      </c>
      <c r="G33" s="7"/>
      <c r="H33" s="7"/>
      <c r="I33" s="7"/>
      <c r="J33" s="7">
        <v>137</v>
      </c>
      <c r="K33" s="7"/>
      <c r="L33" s="7"/>
      <c r="M33" s="7"/>
      <c r="N33" s="7">
        <v>2</v>
      </c>
      <c r="O33" s="7">
        <v>1466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>
        <f t="shared" si="0"/>
        <v>1886</v>
      </c>
      <c r="AA33" s="6" t="s">
        <v>60</v>
      </c>
    </row>
    <row r="34" spans="1:27">
      <c r="A34" s="6" t="s">
        <v>61</v>
      </c>
      <c r="B34" s="7"/>
      <c r="C34" s="7">
        <v>218</v>
      </c>
      <c r="D34" s="7"/>
      <c r="E34" s="7"/>
      <c r="F34" s="7"/>
      <c r="G34" s="7"/>
      <c r="H34" s="7"/>
      <c r="I34" s="7"/>
      <c r="J34" s="7"/>
      <c r="K34" s="7"/>
      <c r="L34" s="7">
        <v>6</v>
      </c>
      <c r="M34" s="7"/>
      <c r="N34" s="7"/>
      <c r="O34" s="7"/>
      <c r="P34" s="7"/>
      <c r="Q34" s="7"/>
      <c r="R34" s="7"/>
      <c r="S34" s="7">
        <v>42</v>
      </c>
      <c r="T34" s="7"/>
      <c r="U34" s="7"/>
      <c r="V34" s="7"/>
      <c r="W34" s="7"/>
      <c r="X34" s="7"/>
      <c r="Y34" s="7"/>
      <c r="Z34" s="7">
        <f t="shared" si="0"/>
        <v>266</v>
      </c>
      <c r="AA34" s="6" t="s">
        <v>61</v>
      </c>
    </row>
    <row r="35" spans="1:27">
      <c r="A35" s="6" t="s">
        <v>62</v>
      </c>
      <c r="B35" s="7"/>
      <c r="C35" s="7"/>
      <c r="D35" s="7">
        <v>22</v>
      </c>
      <c r="E35" s="7"/>
      <c r="F35" s="7"/>
      <c r="G35" s="7">
        <v>175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>
        <f t="shared" si="0"/>
        <v>197</v>
      </c>
      <c r="AA35" s="6" t="s">
        <v>62</v>
      </c>
    </row>
    <row r="36" spans="1:27">
      <c r="A36" s="6" t="s">
        <v>63</v>
      </c>
      <c r="B36" s="7"/>
      <c r="C36" s="7">
        <v>57</v>
      </c>
      <c r="D36" s="7"/>
      <c r="E36" s="7"/>
      <c r="F36" s="7">
        <v>969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>
        <f t="shared" si="0"/>
        <v>1026</v>
      </c>
      <c r="AA36" s="6" t="s">
        <v>63</v>
      </c>
    </row>
    <row r="37" spans="1:27">
      <c r="A37" s="6" t="s">
        <v>64</v>
      </c>
      <c r="B37" s="7"/>
      <c r="C37" s="7">
        <v>267</v>
      </c>
      <c r="D37" s="7"/>
      <c r="E37" s="7"/>
      <c r="F37" s="7"/>
      <c r="G37" s="7"/>
      <c r="H37" s="7"/>
      <c r="I37" s="7"/>
      <c r="J37" s="7"/>
      <c r="K37" s="7"/>
      <c r="L37" s="7"/>
      <c r="M37" s="7">
        <v>342</v>
      </c>
      <c r="N37" s="7"/>
      <c r="O37" s="7"/>
      <c r="P37" s="7"/>
      <c r="Q37" s="7"/>
      <c r="R37" s="7"/>
      <c r="S37" s="7"/>
      <c r="T37" s="7">
        <v>8</v>
      </c>
      <c r="U37" s="7"/>
      <c r="V37" s="7"/>
      <c r="W37" s="7"/>
      <c r="X37" s="7"/>
      <c r="Y37" s="7"/>
      <c r="Z37" s="7">
        <f t="shared" si="0"/>
        <v>617</v>
      </c>
      <c r="AA37" s="6" t="s">
        <v>64</v>
      </c>
    </row>
    <row r="38" spans="1:27">
      <c r="A38" s="6" t="s">
        <v>65</v>
      </c>
      <c r="B38" s="7"/>
      <c r="C38" s="7">
        <v>14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>
        <f t="shared" si="0"/>
        <v>14</v>
      </c>
      <c r="AA38" s="6" t="s">
        <v>65</v>
      </c>
    </row>
    <row r="39" spans="1:27">
      <c r="A39" s="6" t="s">
        <v>66</v>
      </c>
      <c r="B39" s="7"/>
      <c r="C39" s="7">
        <v>683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>
        <v>517</v>
      </c>
      <c r="T39" s="7">
        <v>166</v>
      </c>
      <c r="U39" s="7"/>
      <c r="V39" s="7"/>
      <c r="W39" s="7">
        <v>323</v>
      </c>
      <c r="X39" s="7"/>
      <c r="Y39" s="7"/>
      <c r="Z39" s="7">
        <f t="shared" si="0"/>
        <v>1689</v>
      </c>
      <c r="AA39" s="6" t="s">
        <v>66</v>
      </c>
    </row>
    <row r="40" spans="1:27">
      <c r="A40" s="6" t="s">
        <v>67</v>
      </c>
      <c r="B40" s="7"/>
      <c r="C40" s="7">
        <v>1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>
        <f t="shared" si="0"/>
        <v>1</v>
      </c>
      <c r="AA40" s="6" t="s">
        <v>67</v>
      </c>
    </row>
    <row r="41" spans="1:27">
      <c r="A41" s="6" t="s">
        <v>68</v>
      </c>
      <c r="B41" s="7"/>
      <c r="C41" s="7">
        <v>1124</v>
      </c>
      <c r="D41" s="7"/>
      <c r="E41" s="7"/>
      <c r="F41" s="7"/>
      <c r="G41" s="7"/>
      <c r="H41" s="7"/>
      <c r="I41" s="7"/>
      <c r="J41" s="7">
        <v>204</v>
      </c>
      <c r="K41" s="7"/>
      <c r="L41" s="7">
        <v>26</v>
      </c>
      <c r="M41" s="7"/>
      <c r="N41" s="7"/>
      <c r="O41" s="7"/>
      <c r="P41" s="7"/>
      <c r="Q41" s="7"/>
      <c r="R41" s="7"/>
      <c r="S41" s="7"/>
      <c r="T41" s="7">
        <v>6</v>
      </c>
      <c r="U41" s="7"/>
      <c r="V41" s="7"/>
      <c r="W41" s="7"/>
      <c r="X41" s="7"/>
      <c r="Y41" s="7"/>
      <c r="Z41" s="7">
        <f t="shared" si="0"/>
        <v>1360</v>
      </c>
      <c r="AA41" s="6" t="s">
        <v>68</v>
      </c>
    </row>
    <row r="42" spans="1:27">
      <c r="A42" s="6" t="s">
        <v>69</v>
      </c>
      <c r="B42" s="7"/>
      <c r="C42" s="7">
        <v>191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>
        <v>8</v>
      </c>
      <c r="U42" s="7"/>
      <c r="V42" s="7"/>
      <c r="W42" s="7">
        <v>130</v>
      </c>
      <c r="X42" s="7"/>
      <c r="Y42" s="7"/>
      <c r="Z42" s="7">
        <f t="shared" si="0"/>
        <v>329</v>
      </c>
      <c r="AA42" s="6" t="s">
        <v>69</v>
      </c>
    </row>
    <row r="43" spans="1:27">
      <c r="A43" s="6" t="s">
        <v>70</v>
      </c>
      <c r="B43" s="7"/>
      <c r="C43" s="7">
        <v>8</v>
      </c>
      <c r="D43" s="7">
        <v>237</v>
      </c>
      <c r="E43" s="7"/>
      <c r="F43" s="7"/>
      <c r="G43" s="7"/>
      <c r="H43" s="7"/>
      <c r="I43" s="7"/>
      <c r="J43" s="7">
        <v>1</v>
      </c>
      <c r="K43" s="7"/>
      <c r="L43" s="7">
        <v>252</v>
      </c>
      <c r="M43" s="7"/>
      <c r="N43" s="7"/>
      <c r="O43" s="7">
        <v>631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>
        <f t="shared" si="0"/>
        <v>1129</v>
      </c>
      <c r="AA43" s="6" t="s">
        <v>70</v>
      </c>
    </row>
    <row r="44" spans="1:27">
      <c r="A44" s="6" t="s">
        <v>71</v>
      </c>
      <c r="B44" s="7"/>
      <c r="C44" s="7">
        <v>2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>
        <f t="shared" si="0"/>
        <v>2</v>
      </c>
      <c r="AA44" s="6" t="s">
        <v>71</v>
      </c>
    </row>
    <row r="45" spans="1:27">
      <c r="A45" s="6" t="s">
        <v>72</v>
      </c>
      <c r="B45" s="7"/>
      <c r="C45" s="7">
        <v>20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>
        <v>2</v>
      </c>
      <c r="U45" s="7"/>
      <c r="V45" s="7"/>
      <c r="W45" s="7"/>
      <c r="X45" s="7"/>
      <c r="Y45" s="7"/>
      <c r="Z45" s="7">
        <f t="shared" si="0"/>
        <v>22</v>
      </c>
      <c r="AA45" s="6" t="s">
        <v>72</v>
      </c>
    </row>
    <row r="46" spans="1:27">
      <c r="A46" s="6" t="s">
        <v>73</v>
      </c>
      <c r="B46" s="7"/>
      <c r="C46" s="7">
        <v>33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>
        <v>3</v>
      </c>
      <c r="U46" s="7"/>
      <c r="V46" s="7">
        <v>74</v>
      </c>
      <c r="W46" s="7"/>
      <c r="X46" s="7"/>
      <c r="Y46" s="7"/>
      <c r="Z46" s="7">
        <f t="shared" si="0"/>
        <v>110</v>
      </c>
      <c r="AA46" s="6" t="s">
        <v>73</v>
      </c>
    </row>
    <row r="47" spans="1:27">
      <c r="A47" s="6" t="s">
        <v>74</v>
      </c>
      <c r="B47" s="7"/>
      <c r="C47" s="7">
        <v>10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>
        <f t="shared" si="0"/>
        <v>10</v>
      </c>
      <c r="AA47" s="6" t="s">
        <v>74</v>
      </c>
    </row>
    <row r="48" spans="1:27">
      <c r="A48" s="6" t="s">
        <v>75</v>
      </c>
      <c r="B48" s="7"/>
      <c r="C48" s="7"/>
      <c r="D48" s="7"/>
      <c r="E48" s="7"/>
      <c r="F48" s="7"/>
      <c r="G48" s="7">
        <v>50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>
        <f t="shared" si="0"/>
        <v>50</v>
      </c>
      <c r="AA48" s="6" t="s">
        <v>75</v>
      </c>
    </row>
    <row r="49" spans="1:27">
      <c r="A49" s="6" t="s">
        <v>76</v>
      </c>
      <c r="B49" s="7"/>
      <c r="C49" s="7">
        <v>106</v>
      </c>
      <c r="D49" s="7"/>
      <c r="E49" s="7"/>
      <c r="F49" s="7"/>
      <c r="G49" s="7"/>
      <c r="H49" s="7"/>
      <c r="I49" s="7"/>
      <c r="J49" s="7"/>
      <c r="K49" s="7"/>
      <c r="L49" s="7">
        <v>105</v>
      </c>
      <c r="M49" s="7"/>
      <c r="N49" s="7"/>
      <c r="O49" s="7">
        <v>136</v>
      </c>
      <c r="P49" s="7"/>
      <c r="Q49" s="7"/>
      <c r="R49" s="7">
        <v>247</v>
      </c>
      <c r="S49" s="7"/>
      <c r="T49" s="7">
        <v>31</v>
      </c>
      <c r="U49" s="7"/>
      <c r="V49" s="7"/>
      <c r="W49" s="7"/>
      <c r="X49" s="7"/>
      <c r="Y49" s="7"/>
      <c r="Z49" s="7">
        <f t="shared" si="0"/>
        <v>625</v>
      </c>
      <c r="AA49" s="6" t="s">
        <v>76</v>
      </c>
    </row>
    <row r="50" spans="1:27">
      <c r="A50" s="6" t="s">
        <v>77</v>
      </c>
      <c r="B50" s="7"/>
      <c r="C50" s="7">
        <v>9</v>
      </c>
      <c r="D50" s="7"/>
      <c r="E50" s="7"/>
      <c r="F50" s="7"/>
      <c r="G50" s="7"/>
      <c r="H50" s="7"/>
      <c r="I50" s="7"/>
      <c r="J50" s="7"/>
      <c r="K50" s="7"/>
      <c r="L50" s="7"/>
      <c r="M50" s="7">
        <v>540</v>
      </c>
      <c r="N50" s="7"/>
      <c r="O50" s="7"/>
      <c r="P50" s="7"/>
      <c r="Q50" s="7"/>
      <c r="R50" s="7"/>
      <c r="S50" s="7"/>
      <c r="T50" s="7">
        <v>5</v>
      </c>
      <c r="U50" s="7"/>
      <c r="V50" s="7"/>
      <c r="W50" s="7"/>
      <c r="X50" s="7"/>
      <c r="Y50" s="7"/>
      <c r="Z50" s="7">
        <f t="shared" si="0"/>
        <v>554</v>
      </c>
      <c r="AA50" s="6" t="s">
        <v>77</v>
      </c>
    </row>
    <row r="51" spans="1:27">
      <c r="A51" s="6" t="s">
        <v>78</v>
      </c>
      <c r="B51" s="7"/>
      <c r="C51" s="7">
        <v>47</v>
      </c>
      <c r="D51" s="7"/>
      <c r="E51" s="7"/>
      <c r="F51" s="7">
        <v>346</v>
      </c>
      <c r="G51" s="7"/>
      <c r="H51" s="7"/>
      <c r="I51" s="7"/>
      <c r="J51" s="7">
        <v>3</v>
      </c>
      <c r="K51" s="7"/>
      <c r="L51" s="7"/>
      <c r="M51" s="7"/>
      <c r="N51" s="7"/>
      <c r="O51" s="7">
        <v>33</v>
      </c>
      <c r="P51" s="7"/>
      <c r="Q51" s="7">
        <v>19</v>
      </c>
      <c r="R51" s="7"/>
      <c r="S51" s="7"/>
      <c r="T51" s="7">
        <v>5</v>
      </c>
      <c r="U51" s="7"/>
      <c r="V51" s="7"/>
      <c r="W51" s="7"/>
      <c r="X51" s="7"/>
      <c r="Y51" s="7"/>
      <c r="Z51" s="7">
        <f t="shared" si="0"/>
        <v>453</v>
      </c>
      <c r="AA51" s="6" t="s">
        <v>78</v>
      </c>
    </row>
    <row r="52" spans="1:27">
      <c r="A52" s="6" t="s">
        <v>79</v>
      </c>
      <c r="B52" s="7"/>
      <c r="C52" s="7">
        <v>546</v>
      </c>
      <c r="D52" s="7"/>
      <c r="E52" s="7">
        <v>128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>
        <v>13</v>
      </c>
      <c r="U52" s="7"/>
      <c r="V52" s="7"/>
      <c r="W52" s="7"/>
      <c r="X52" s="7"/>
      <c r="Y52" s="7"/>
      <c r="Z52" s="7">
        <f t="shared" si="0"/>
        <v>687</v>
      </c>
      <c r="AA52" s="6" t="s">
        <v>79</v>
      </c>
    </row>
    <row r="53" spans="1:27">
      <c r="A53" s="6" t="s">
        <v>80</v>
      </c>
      <c r="B53" s="7">
        <v>10</v>
      </c>
      <c r="C53" s="7">
        <v>153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>
        <v>2</v>
      </c>
      <c r="U53" s="7"/>
      <c r="V53" s="7"/>
      <c r="W53" s="7"/>
      <c r="X53" s="7"/>
      <c r="Y53" s="7"/>
      <c r="Z53" s="7">
        <f t="shared" si="0"/>
        <v>165</v>
      </c>
      <c r="AA53" s="6" t="s">
        <v>80</v>
      </c>
    </row>
    <row r="54" spans="1:27">
      <c r="A54" s="6" t="s">
        <v>81</v>
      </c>
      <c r="B54" s="7"/>
      <c r="C54" s="7">
        <v>4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>
        <v>9</v>
      </c>
      <c r="Y54" s="7"/>
      <c r="Z54" s="7">
        <f t="shared" si="0"/>
        <v>13</v>
      </c>
      <c r="AA54" s="6" t="s">
        <v>81</v>
      </c>
    </row>
    <row r="55" spans="1:27">
      <c r="A55" s="6" t="s">
        <v>82</v>
      </c>
      <c r="B55" s="7"/>
      <c r="C55" s="7">
        <v>4</v>
      </c>
      <c r="D55" s="7">
        <v>551</v>
      </c>
      <c r="E55" s="7"/>
      <c r="F55" s="7"/>
      <c r="G55" s="7"/>
      <c r="H55" s="7"/>
      <c r="I55" s="7"/>
      <c r="J55" s="7">
        <v>1</v>
      </c>
      <c r="K55" s="7"/>
      <c r="L55" s="7"/>
      <c r="M55" s="7"/>
      <c r="N55" s="7"/>
      <c r="O55" s="7">
        <v>531</v>
      </c>
      <c r="P55" s="7"/>
      <c r="Q55" s="7"/>
      <c r="R55" s="7">
        <v>43</v>
      </c>
      <c r="S55" s="7"/>
      <c r="T55" s="7"/>
      <c r="U55" s="7"/>
      <c r="V55" s="7"/>
      <c r="W55" s="7"/>
      <c r="X55" s="7"/>
      <c r="Y55" s="7"/>
      <c r="Z55" s="7">
        <f t="shared" si="0"/>
        <v>1130</v>
      </c>
      <c r="AA55" s="6" t="s">
        <v>82</v>
      </c>
    </row>
    <row r="56" spans="1:27">
      <c r="A56" s="6" t="s">
        <v>83</v>
      </c>
      <c r="B56" s="7"/>
      <c r="C56" s="7"/>
      <c r="D56" s="7">
        <v>65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>
        <f t="shared" si="0"/>
        <v>65</v>
      </c>
      <c r="AA56" s="6" t="s">
        <v>83</v>
      </c>
    </row>
    <row r="57" spans="1:27">
      <c r="A57" s="6" t="s">
        <v>84</v>
      </c>
      <c r="B57" s="7"/>
      <c r="C57" s="7">
        <v>989</v>
      </c>
      <c r="D57" s="7"/>
      <c r="E57" s="7"/>
      <c r="F57" s="7"/>
      <c r="G57" s="7"/>
      <c r="H57" s="7"/>
      <c r="I57" s="7"/>
      <c r="J57" s="7">
        <v>1175</v>
      </c>
      <c r="K57" s="7"/>
      <c r="L57" s="7">
        <v>43</v>
      </c>
      <c r="M57" s="7"/>
      <c r="N57" s="7"/>
      <c r="O57" s="7"/>
      <c r="P57" s="7"/>
      <c r="Q57" s="7"/>
      <c r="R57" s="7"/>
      <c r="S57" s="7"/>
      <c r="T57" s="7">
        <v>122</v>
      </c>
      <c r="U57" s="7"/>
      <c r="V57" s="7"/>
      <c r="W57" s="7"/>
      <c r="X57" s="7"/>
      <c r="Y57" s="7"/>
      <c r="Z57" s="7">
        <f t="shared" si="0"/>
        <v>2329</v>
      </c>
      <c r="AA57" s="6" t="s">
        <v>84</v>
      </c>
    </row>
    <row r="58" spans="1:27">
      <c r="A58" s="6" t="s">
        <v>85</v>
      </c>
      <c r="B58" s="7"/>
      <c r="C58" s="7">
        <v>235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>
        <v>65</v>
      </c>
      <c r="P58" s="7"/>
      <c r="Q58" s="7"/>
      <c r="R58" s="7"/>
      <c r="S58" s="7"/>
      <c r="T58" s="7">
        <v>6</v>
      </c>
      <c r="U58" s="7">
        <v>124</v>
      </c>
      <c r="V58" s="7">
        <v>503</v>
      </c>
      <c r="W58" s="7"/>
      <c r="X58" s="7"/>
      <c r="Y58" s="7"/>
      <c r="Z58" s="7">
        <f t="shared" si="0"/>
        <v>933</v>
      </c>
      <c r="AA58" s="6" t="s">
        <v>85</v>
      </c>
    </row>
    <row r="59" spans="1:27">
      <c r="A59" s="6" t="s">
        <v>86</v>
      </c>
      <c r="B59" s="7"/>
      <c r="C59" s="7">
        <v>85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>
        <v>1</v>
      </c>
      <c r="U59" s="7"/>
      <c r="V59" s="7"/>
      <c r="W59" s="7"/>
      <c r="X59" s="7"/>
      <c r="Y59" s="7"/>
      <c r="Z59" s="7">
        <f t="shared" si="0"/>
        <v>86</v>
      </c>
      <c r="AA59" s="6" t="s">
        <v>86</v>
      </c>
    </row>
    <row r="60" spans="1:27">
      <c r="A60" s="6" t="s">
        <v>87</v>
      </c>
      <c r="B60" s="7"/>
      <c r="C60" s="7">
        <v>84</v>
      </c>
      <c r="D60" s="7"/>
      <c r="E60" s="7"/>
      <c r="F60" s="7">
        <v>1975</v>
      </c>
      <c r="G60" s="7"/>
      <c r="H60" s="7"/>
      <c r="I60" s="7"/>
      <c r="J60" s="7">
        <v>24</v>
      </c>
      <c r="K60" s="7"/>
      <c r="L60" s="7">
        <v>123</v>
      </c>
      <c r="M60" s="7"/>
      <c r="N60" s="7"/>
      <c r="O60" s="7">
        <v>374</v>
      </c>
      <c r="P60" s="7"/>
      <c r="Q60" s="7"/>
      <c r="R60" s="7"/>
      <c r="S60" s="7"/>
      <c r="T60" s="7">
        <v>7</v>
      </c>
      <c r="U60" s="7"/>
      <c r="V60" s="7"/>
      <c r="W60" s="7"/>
      <c r="X60" s="7"/>
      <c r="Y60" s="7"/>
      <c r="Z60" s="7">
        <f t="shared" si="0"/>
        <v>2587</v>
      </c>
      <c r="AA60" s="6" t="s">
        <v>87</v>
      </c>
    </row>
    <row r="61" spans="1:27">
      <c r="A61" s="6" t="s">
        <v>88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>
        <v>63</v>
      </c>
      <c r="Y61" s="7"/>
      <c r="Z61" s="7">
        <f t="shared" si="0"/>
        <v>63</v>
      </c>
      <c r="AA61" s="6" t="s">
        <v>88</v>
      </c>
    </row>
    <row r="62" spans="1:27">
      <c r="A62" s="6" t="s">
        <v>89</v>
      </c>
      <c r="B62" s="7"/>
      <c r="C62" s="7">
        <v>35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>
        <v>2</v>
      </c>
      <c r="U62" s="7"/>
      <c r="V62" s="7"/>
      <c r="W62" s="7"/>
      <c r="X62" s="7"/>
      <c r="Y62" s="7"/>
      <c r="Z62" s="7">
        <f t="shared" si="0"/>
        <v>37</v>
      </c>
      <c r="AA62" s="6" t="s">
        <v>89</v>
      </c>
    </row>
    <row r="63" spans="1:27">
      <c r="A63" s="6" t="s">
        <v>90</v>
      </c>
      <c r="B63" s="7"/>
      <c r="C63" s="7">
        <v>29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>
        <v>1</v>
      </c>
      <c r="U63" s="7"/>
      <c r="V63" s="7"/>
      <c r="W63" s="7"/>
      <c r="X63" s="7"/>
      <c r="Y63" s="7"/>
      <c r="Z63" s="7">
        <f t="shared" si="0"/>
        <v>30</v>
      </c>
      <c r="AA63" s="6" t="s">
        <v>90</v>
      </c>
    </row>
    <row r="64" spans="1:27">
      <c r="A64" s="6" t="s">
        <v>91</v>
      </c>
      <c r="B64" s="7"/>
      <c r="C64" s="7">
        <v>177</v>
      </c>
      <c r="D64" s="7"/>
      <c r="E64" s="7"/>
      <c r="F64" s="7"/>
      <c r="G64" s="7"/>
      <c r="H64" s="7"/>
      <c r="I64" s="7"/>
      <c r="J64" s="7">
        <v>120</v>
      </c>
      <c r="K64" s="7"/>
      <c r="L64" s="7"/>
      <c r="M64" s="7"/>
      <c r="N64" s="7"/>
      <c r="O64" s="7"/>
      <c r="P64" s="7"/>
      <c r="Q64" s="7"/>
      <c r="R64" s="7"/>
      <c r="S64" s="7"/>
      <c r="T64" s="7">
        <v>26</v>
      </c>
      <c r="U64" s="7"/>
      <c r="V64" s="7"/>
      <c r="W64" s="7"/>
      <c r="X64" s="7"/>
      <c r="Y64" s="7"/>
      <c r="Z64" s="7">
        <f t="shared" si="0"/>
        <v>323</v>
      </c>
      <c r="AA64" s="6" t="s">
        <v>91</v>
      </c>
    </row>
    <row r="65" spans="1:27">
      <c r="A65" s="6" t="s">
        <v>92</v>
      </c>
      <c r="B65" s="7"/>
      <c r="C65" s="7">
        <v>4</v>
      </c>
      <c r="D65" s="7">
        <v>170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>
        <v>198</v>
      </c>
      <c r="S65" s="7"/>
      <c r="T65" s="7">
        <v>1</v>
      </c>
      <c r="U65" s="7"/>
      <c r="V65" s="7"/>
      <c r="W65" s="7"/>
      <c r="X65" s="7"/>
      <c r="Y65" s="7"/>
      <c r="Z65" s="7">
        <f t="shared" si="0"/>
        <v>373</v>
      </c>
      <c r="AA65" s="6" t="s">
        <v>92</v>
      </c>
    </row>
    <row r="66" spans="1:27">
      <c r="A66" s="6" t="s">
        <v>93</v>
      </c>
      <c r="B66" s="7"/>
      <c r="C66" s="7">
        <v>16</v>
      </c>
      <c r="D66" s="7">
        <v>201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>
        <f t="shared" si="0"/>
        <v>217</v>
      </c>
      <c r="AA66" s="6" t="s">
        <v>93</v>
      </c>
    </row>
    <row r="67" spans="1:27">
      <c r="A67" s="6" t="s">
        <v>94</v>
      </c>
      <c r="B67" s="7"/>
      <c r="C67" s="7">
        <v>179</v>
      </c>
      <c r="D67" s="7"/>
      <c r="E67" s="7"/>
      <c r="F67" s="7"/>
      <c r="G67" s="7"/>
      <c r="H67" s="7"/>
      <c r="I67" s="7"/>
      <c r="J67" s="7">
        <v>512</v>
      </c>
      <c r="K67" s="7"/>
      <c r="L67" s="7"/>
      <c r="M67" s="7"/>
      <c r="N67" s="7"/>
      <c r="O67" s="7">
        <v>943</v>
      </c>
      <c r="P67" s="7"/>
      <c r="Q67" s="7"/>
      <c r="R67" s="7"/>
      <c r="S67" s="7"/>
      <c r="T67" s="7">
        <v>3</v>
      </c>
      <c r="U67" s="7">
        <v>551</v>
      </c>
      <c r="V67" s="7"/>
      <c r="W67" s="7"/>
      <c r="X67" s="7"/>
      <c r="Y67" s="7"/>
      <c r="Z67" s="7">
        <f t="shared" si="0"/>
        <v>2188</v>
      </c>
      <c r="AA67" s="6" t="s">
        <v>94</v>
      </c>
    </row>
    <row r="68" spans="1:27">
      <c r="A68" s="6" t="s">
        <v>95</v>
      </c>
      <c r="B68" s="7"/>
      <c r="C68" s="7">
        <v>48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>
        <f t="shared" si="0"/>
        <v>48</v>
      </c>
      <c r="AA68" s="6" t="s">
        <v>95</v>
      </c>
    </row>
    <row r="69" spans="1:27">
      <c r="A69" s="6" t="s">
        <v>96</v>
      </c>
      <c r="B69" s="7"/>
      <c r="C69" s="7">
        <v>24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>
        <v>68</v>
      </c>
      <c r="X69" s="7"/>
      <c r="Y69" s="7"/>
      <c r="Z69" s="7">
        <f t="shared" si="0"/>
        <v>92</v>
      </c>
      <c r="AA69" s="6" t="s">
        <v>96</v>
      </c>
    </row>
    <row r="70" spans="1:27">
      <c r="A70" s="6" t="s">
        <v>97</v>
      </c>
      <c r="B70" s="7"/>
      <c r="C70" s="7">
        <v>22</v>
      </c>
      <c r="D70" s="7"/>
      <c r="E70" s="7"/>
      <c r="F70" s="7"/>
      <c r="G70" s="7"/>
      <c r="H70" s="7"/>
      <c r="I70" s="7"/>
      <c r="J70" s="7">
        <v>86</v>
      </c>
      <c r="K70" s="7"/>
      <c r="L70" s="7">
        <v>50</v>
      </c>
      <c r="M70" s="7"/>
      <c r="N70" s="7"/>
      <c r="O70" s="7">
        <v>500</v>
      </c>
      <c r="P70" s="7"/>
      <c r="Q70" s="7"/>
      <c r="R70" s="7">
        <v>12</v>
      </c>
      <c r="S70" s="7"/>
      <c r="T70" s="7">
        <v>2</v>
      </c>
      <c r="U70" s="7"/>
      <c r="V70" s="7"/>
      <c r="W70" s="7"/>
      <c r="X70" s="7"/>
      <c r="Y70" s="7">
        <v>1194</v>
      </c>
      <c r="Z70" s="7">
        <f t="shared" si="0"/>
        <v>1866</v>
      </c>
      <c r="AA70" s="6" t="s">
        <v>97</v>
      </c>
    </row>
    <row r="71" spans="1:27">
      <c r="A71" s="6" t="s">
        <v>98</v>
      </c>
      <c r="B71" s="7"/>
      <c r="C71" s="7">
        <v>96</v>
      </c>
      <c r="D71" s="7"/>
      <c r="E71" s="7"/>
      <c r="F71" s="7">
        <v>69</v>
      </c>
      <c r="G71" s="7"/>
      <c r="H71" s="7"/>
      <c r="I71" s="7"/>
      <c r="J71" s="7">
        <v>425</v>
      </c>
      <c r="K71" s="7"/>
      <c r="L71" s="7"/>
      <c r="M71" s="7"/>
      <c r="N71" s="7">
        <v>8</v>
      </c>
      <c r="O71" s="7">
        <v>909</v>
      </c>
      <c r="P71" s="7"/>
      <c r="Q71" s="7"/>
      <c r="R71" s="7"/>
      <c r="S71" s="7"/>
      <c r="T71" s="7">
        <v>6</v>
      </c>
      <c r="U71" s="7">
        <v>73</v>
      </c>
      <c r="V71" s="7">
        <v>15</v>
      </c>
      <c r="W71" s="7"/>
      <c r="X71" s="7"/>
      <c r="Y71" s="7"/>
      <c r="Z71" s="7">
        <f t="shared" ref="Z71:Z85" si="1">SUM(B71:Y71)</f>
        <v>1601</v>
      </c>
      <c r="AA71" s="6" t="s">
        <v>98</v>
      </c>
    </row>
    <row r="72" spans="1:27">
      <c r="A72" s="6" t="s">
        <v>99</v>
      </c>
      <c r="B72" s="7"/>
      <c r="C72" s="7">
        <v>21</v>
      </c>
      <c r="D72" s="7">
        <v>924</v>
      </c>
      <c r="E72" s="7"/>
      <c r="F72" s="7"/>
      <c r="G72" s="7"/>
      <c r="H72" s="7"/>
      <c r="I72" s="7"/>
      <c r="J72" s="7">
        <v>9</v>
      </c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>
        <f t="shared" si="1"/>
        <v>954</v>
      </c>
      <c r="AA72" s="6" t="s">
        <v>99</v>
      </c>
    </row>
    <row r="73" spans="1:27">
      <c r="A73" s="6" t="s">
        <v>100</v>
      </c>
      <c r="B73" s="7"/>
      <c r="C73" s="7">
        <v>3495</v>
      </c>
      <c r="D73" s="7"/>
      <c r="E73" s="7">
        <v>380</v>
      </c>
      <c r="F73" s="7"/>
      <c r="G73" s="7"/>
      <c r="H73" s="7">
        <v>1383</v>
      </c>
      <c r="I73" s="7"/>
      <c r="J73" s="7">
        <v>1516</v>
      </c>
      <c r="K73" s="7"/>
      <c r="L73" s="7">
        <v>3634</v>
      </c>
      <c r="M73" s="7"/>
      <c r="N73" s="7"/>
      <c r="O73" s="7">
        <v>49</v>
      </c>
      <c r="P73" s="7"/>
      <c r="Q73" s="7"/>
      <c r="R73" s="7"/>
      <c r="S73" s="7">
        <v>991</v>
      </c>
      <c r="T73" s="7">
        <v>168</v>
      </c>
      <c r="U73" s="7"/>
      <c r="V73" s="7">
        <v>62</v>
      </c>
      <c r="W73" s="7"/>
      <c r="X73" s="7"/>
      <c r="Y73" s="7"/>
      <c r="Z73" s="7">
        <f t="shared" si="1"/>
        <v>11678</v>
      </c>
      <c r="AA73" s="6" t="s">
        <v>100</v>
      </c>
    </row>
    <row r="74" spans="1:27">
      <c r="A74" s="6" t="s">
        <v>101</v>
      </c>
      <c r="B74" s="7"/>
      <c r="C74" s="7">
        <v>48</v>
      </c>
      <c r="D74" s="7"/>
      <c r="E74" s="7"/>
      <c r="F74" s="7"/>
      <c r="G74" s="7"/>
      <c r="H74" s="7"/>
      <c r="I74" s="7"/>
      <c r="J74" s="7">
        <v>168</v>
      </c>
      <c r="K74" s="7"/>
      <c r="L74" s="7">
        <v>121</v>
      </c>
      <c r="M74" s="7">
        <v>975</v>
      </c>
      <c r="N74" s="7"/>
      <c r="O74" s="7">
        <v>336</v>
      </c>
      <c r="P74" s="7"/>
      <c r="Q74" s="7"/>
      <c r="R74" s="7"/>
      <c r="S74" s="7"/>
      <c r="T74" s="7">
        <v>3</v>
      </c>
      <c r="U74" s="7"/>
      <c r="V74" s="7"/>
      <c r="W74" s="7"/>
      <c r="X74" s="7"/>
      <c r="Y74" s="7"/>
      <c r="Z74" s="7">
        <f t="shared" si="1"/>
        <v>1651</v>
      </c>
      <c r="AA74" s="6" t="s">
        <v>101</v>
      </c>
    </row>
    <row r="75" spans="1:27">
      <c r="A75" s="6" t="s">
        <v>102</v>
      </c>
      <c r="B75" s="7"/>
      <c r="C75" s="7">
        <v>174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>
        <v>4</v>
      </c>
      <c r="U75" s="7"/>
      <c r="V75" s="7"/>
      <c r="W75" s="7"/>
      <c r="X75" s="7"/>
      <c r="Y75" s="7"/>
      <c r="Z75" s="7">
        <f t="shared" si="1"/>
        <v>178</v>
      </c>
      <c r="AA75" s="6" t="s">
        <v>102</v>
      </c>
    </row>
    <row r="76" spans="1:27">
      <c r="A76" s="6" t="s">
        <v>103</v>
      </c>
      <c r="B76" s="7"/>
      <c r="C76" s="7">
        <v>5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>
        <v>1</v>
      </c>
      <c r="U76" s="7"/>
      <c r="V76" s="7"/>
      <c r="W76" s="7"/>
      <c r="X76" s="7"/>
      <c r="Y76" s="7"/>
      <c r="Z76" s="7">
        <f t="shared" si="1"/>
        <v>6</v>
      </c>
      <c r="AA76" s="6" t="s">
        <v>103</v>
      </c>
    </row>
    <row r="77" spans="1:27">
      <c r="A77" s="6" t="s">
        <v>104</v>
      </c>
      <c r="B77" s="7"/>
      <c r="C77" s="7">
        <v>15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>
        <f t="shared" si="1"/>
        <v>15</v>
      </c>
      <c r="AA77" s="6" t="s">
        <v>104</v>
      </c>
    </row>
    <row r="78" spans="1:27">
      <c r="A78" s="6" t="s">
        <v>105</v>
      </c>
      <c r="B78" s="7"/>
      <c r="C78" s="7">
        <v>541</v>
      </c>
      <c r="D78" s="7"/>
      <c r="E78" s="7">
        <v>478</v>
      </c>
      <c r="F78" s="7"/>
      <c r="G78" s="7"/>
      <c r="H78" s="7"/>
      <c r="I78" s="7">
        <v>12</v>
      </c>
      <c r="J78" s="7">
        <v>800</v>
      </c>
      <c r="K78" s="7"/>
      <c r="L78" s="7"/>
      <c r="M78" s="7"/>
      <c r="N78" s="7"/>
      <c r="O78" s="7"/>
      <c r="P78" s="7"/>
      <c r="Q78" s="7"/>
      <c r="R78" s="7"/>
      <c r="S78" s="7"/>
      <c r="T78" s="7">
        <v>31</v>
      </c>
      <c r="U78" s="7">
        <v>261</v>
      </c>
      <c r="V78" s="7">
        <v>255</v>
      </c>
      <c r="W78" s="7"/>
      <c r="X78" s="7"/>
      <c r="Y78" s="7"/>
      <c r="Z78" s="7">
        <f t="shared" si="1"/>
        <v>2378</v>
      </c>
      <c r="AA78" s="6" t="s">
        <v>105</v>
      </c>
    </row>
    <row r="79" spans="1:27">
      <c r="A79" s="6" t="s">
        <v>106</v>
      </c>
      <c r="B79" s="7"/>
      <c r="C79" s="7">
        <v>1122</v>
      </c>
      <c r="D79" s="7"/>
      <c r="E79" s="7"/>
      <c r="F79" s="7"/>
      <c r="G79" s="7"/>
      <c r="H79" s="7"/>
      <c r="I79" s="7"/>
      <c r="J79" s="7">
        <v>1622</v>
      </c>
      <c r="K79" s="7"/>
      <c r="L79" s="7">
        <v>1</v>
      </c>
      <c r="M79" s="7"/>
      <c r="N79" s="7"/>
      <c r="O79" s="7"/>
      <c r="P79" s="7"/>
      <c r="Q79" s="7"/>
      <c r="R79" s="7">
        <v>145</v>
      </c>
      <c r="S79" s="7"/>
      <c r="T79" s="7">
        <v>96</v>
      </c>
      <c r="U79" s="7"/>
      <c r="V79" s="7"/>
      <c r="W79" s="7"/>
      <c r="X79" s="7"/>
      <c r="Y79" s="7"/>
      <c r="Z79" s="7">
        <f t="shared" si="1"/>
        <v>2986</v>
      </c>
      <c r="AA79" s="6" t="s">
        <v>106</v>
      </c>
    </row>
    <row r="80" spans="1:27">
      <c r="A80" s="6" t="s">
        <v>107</v>
      </c>
      <c r="B80" s="7"/>
      <c r="C80" s="7">
        <v>10</v>
      </c>
      <c r="D80" s="7"/>
      <c r="E80" s="7">
        <v>9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>
        <f t="shared" si="1"/>
        <v>19</v>
      </c>
      <c r="AA80" s="6" t="s">
        <v>107</v>
      </c>
    </row>
    <row r="81" spans="1:27">
      <c r="A81" s="6" t="s">
        <v>108</v>
      </c>
      <c r="B81" s="7"/>
      <c r="C81" s="7"/>
      <c r="D81" s="7">
        <v>17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>
        <f t="shared" si="1"/>
        <v>17</v>
      </c>
      <c r="AA81" s="6" t="s">
        <v>108</v>
      </c>
    </row>
    <row r="82" spans="1:27">
      <c r="A82" s="6" t="s">
        <v>109</v>
      </c>
      <c r="B82" s="7"/>
      <c r="C82" s="7">
        <v>350</v>
      </c>
      <c r="D82" s="7"/>
      <c r="E82" s="7"/>
      <c r="F82" s="7"/>
      <c r="G82" s="7"/>
      <c r="H82" s="7"/>
      <c r="I82" s="7"/>
      <c r="J82" s="7">
        <v>249</v>
      </c>
      <c r="K82" s="7"/>
      <c r="L82" s="7"/>
      <c r="M82" s="7"/>
      <c r="N82" s="7">
        <v>16</v>
      </c>
      <c r="O82" s="7">
        <v>233</v>
      </c>
      <c r="P82" s="7"/>
      <c r="Q82" s="7"/>
      <c r="R82" s="7"/>
      <c r="S82" s="7"/>
      <c r="T82" s="7">
        <v>14</v>
      </c>
      <c r="U82" s="7"/>
      <c r="V82" s="7"/>
      <c r="W82" s="7"/>
      <c r="X82" s="7"/>
      <c r="Y82" s="7">
        <v>1528</v>
      </c>
      <c r="Z82" s="7">
        <f t="shared" si="1"/>
        <v>2390</v>
      </c>
      <c r="AA82" s="6" t="s">
        <v>109</v>
      </c>
    </row>
    <row r="83" spans="1:27">
      <c r="A83" s="6" t="s">
        <v>110</v>
      </c>
      <c r="B83" s="7"/>
      <c r="C83" s="7"/>
      <c r="D83" s="7">
        <v>2</v>
      </c>
      <c r="E83" s="7"/>
      <c r="F83" s="7"/>
      <c r="G83" s="7">
        <v>9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>
        <f t="shared" si="1"/>
        <v>11</v>
      </c>
      <c r="AA83" s="6" t="s">
        <v>110</v>
      </c>
    </row>
    <row r="84" spans="1:27">
      <c r="A84" s="6" t="s">
        <v>111</v>
      </c>
      <c r="B84" s="7"/>
      <c r="C84" s="7">
        <v>952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>
        <v>329</v>
      </c>
      <c r="Q84" s="7"/>
      <c r="R84" s="7"/>
      <c r="S84" s="7"/>
      <c r="T84" s="7">
        <v>182</v>
      </c>
      <c r="U84" s="7"/>
      <c r="V84" s="7"/>
      <c r="W84" s="7"/>
      <c r="X84" s="7"/>
      <c r="Y84" s="7"/>
      <c r="Z84" s="7">
        <f t="shared" si="1"/>
        <v>1463</v>
      </c>
      <c r="AA84" s="6" t="s">
        <v>111</v>
      </c>
    </row>
    <row r="85" spans="1:27">
      <c r="A85" s="6" t="s">
        <v>112</v>
      </c>
      <c r="B85" s="7"/>
      <c r="C85" s="7">
        <v>36</v>
      </c>
      <c r="D85" s="7"/>
      <c r="E85" s="7"/>
      <c r="F85" s="7"/>
      <c r="G85" s="7"/>
      <c r="H85" s="7">
        <v>29</v>
      </c>
      <c r="I85" s="7"/>
      <c r="J85" s="7">
        <v>384</v>
      </c>
      <c r="K85" s="7"/>
      <c r="L85" s="7"/>
      <c r="M85" s="7">
        <v>1046</v>
      </c>
      <c r="N85" s="7"/>
      <c r="O85" s="7">
        <v>2994</v>
      </c>
      <c r="P85" s="7"/>
      <c r="Q85" s="7"/>
      <c r="R85" s="7"/>
      <c r="S85" s="7"/>
      <c r="T85" s="7">
        <v>3</v>
      </c>
      <c r="U85" s="7">
        <v>440</v>
      </c>
      <c r="V85" s="7"/>
      <c r="W85" s="7"/>
      <c r="X85" s="7"/>
      <c r="Y85" s="7">
        <v>92</v>
      </c>
      <c r="Z85" s="7">
        <f t="shared" si="1"/>
        <v>5024</v>
      </c>
      <c r="AA85" s="6" t="s">
        <v>112</v>
      </c>
    </row>
    <row r="86" spans="1:27">
      <c r="A86" s="6" t="s">
        <v>113</v>
      </c>
      <c r="B86" s="7">
        <f t="shared" ref="B86:Y86" si="2">SUM(B6:B85)</f>
        <v>895</v>
      </c>
      <c r="C86" s="7">
        <f t="shared" si="2"/>
        <v>17255</v>
      </c>
      <c r="D86" s="7">
        <f t="shared" si="2"/>
        <v>2290</v>
      </c>
      <c r="E86" s="7">
        <f t="shared" si="2"/>
        <v>2027</v>
      </c>
      <c r="F86" s="7">
        <f t="shared" si="2"/>
        <v>6765</v>
      </c>
      <c r="G86" s="7">
        <f t="shared" si="2"/>
        <v>812</v>
      </c>
      <c r="H86" s="7">
        <f t="shared" si="2"/>
        <v>1758</v>
      </c>
      <c r="I86" s="7">
        <f t="shared" si="2"/>
        <v>385</v>
      </c>
      <c r="J86" s="7">
        <f t="shared" si="2"/>
        <v>10641</v>
      </c>
      <c r="K86" s="7">
        <f t="shared" si="2"/>
        <v>200</v>
      </c>
      <c r="L86" s="7">
        <f t="shared" si="2"/>
        <v>4611</v>
      </c>
      <c r="M86" s="7">
        <f t="shared" si="2"/>
        <v>2903</v>
      </c>
      <c r="N86" s="7">
        <f t="shared" si="2"/>
        <v>55</v>
      </c>
      <c r="O86" s="7">
        <f t="shared" si="2"/>
        <v>11929</v>
      </c>
      <c r="P86" s="7">
        <f t="shared" si="2"/>
        <v>922</v>
      </c>
      <c r="Q86" s="7">
        <f t="shared" si="2"/>
        <v>149</v>
      </c>
      <c r="R86" s="7">
        <f t="shared" si="2"/>
        <v>1943</v>
      </c>
      <c r="S86" s="7">
        <f t="shared" si="2"/>
        <v>1905</v>
      </c>
      <c r="T86" s="7">
        <f t="shared" si="2"/>
        <v>1400</v>
      </c>
      <c r="U86" s="7">
        <f t="shared" si="2"/>
        <v>1449</v>
      </c>
      <c r="V86" s="7">
        <f t="shared" si="2"/>
        <v>1038</v>
      </c>
      <c r="W86" s="7">
        <f t="shared" si="2"/>
        <v>521</v>
      </c>
      <c r="X86" s="7">
        <f t="shared" si="2"/>
        <v>72</v>
      </c>
      <c r="Y86" s="7">
        <f t="shared" si="2"/>
        <v>2814</v>
      </c>
      <c r="Z86" s="7">
        <f>SUM(Z6:Z85)</f>
        <v>74739</v>
      </c>
      <c r="AA86" s="6" t="s">
        <v>113</v>
      </c>
    </row>
    <row r="87" spans="1:27">
      <c r="Z87" s="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0b3bed-991c-4f1f-9472-bc970bd8a5cf">
      <Terms xmlns="http://schemas.microsoft.com/office/infopath/2007/PartnerControls"/>
    </lcf76f155ced4ddcb4097134ff3c332f>
    <TaxCatchAll xmlns="acafcbf6-48c5-4daf-971b-c5fe77e9609f" xsi:nil="true"/>
    <RequestID xmlns="f40b3bed-991c-4f1f-9472-bc970bd8a5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EAAB423C2AD4F9E716C964328C15F" ma:contentTypeVersion="18" ma:contentTypeDescription="Create a new document." ma:contentTypeScope="" ma:versionID="cdd5268250c321676f26e4a3e89d0bcf">
  <xsd:schema xmlns:xsd="http://www.w3.org/2001/XMLSchema" xmlns:xs="http://www.w3.org/2001/XMLSchema" xmlns:p="http://schemas.microsoft.com/office/2006/metadata/properties" xmlns:ns2="f40b3bed-991c-4f1f-9472-bc970bd8a5cf" xmlns:ns3="acafcbf6-48c5-4daf-971b-c5fe77e9609f" targetNamespace="http://schemas.microsoft.com/office/2006/metadata/properties" ma:root="true" ma:fieldsID="8dc3d7c411540a46c4009839e916b7b2" ns2:_="" ns3:_="">
    <xsd:import namespace="f40b3bed-991c-4f1f-9472-bc970bd8a5cf"/>
    <xsd:import namespace="acafcbf6-48c5-4daf-971b-c5fe77e960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RequestID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b3bed-991c-4f1f-9472-bc970bd8a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questID" ma:index="21" nillable="true" ma:displayName="RequestID" ma:format="Dropdown" ma:internalName="RequestID">
      <xsd:simpleType>
        <xsd:restriction base="dms:Text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cbf6-48c5-4daf-971b-c5fe77e9609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eefc701-9f1f-4a85-8cd8-3211bcae7aac}" ma:internalName="TaxCatchAll" ma:showField="CatchAllData" ma:web="acafcbf6-48c5-4daf-971b-c5fe77e960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6FCB49-04EA-4FFF-AE7E-77A0FA193BE6}"/>
</file>

<file path=customXml/itemProps2.xml><?xml version="1.0" encoding="utf-8"?>
<ds:datastoreItem xmlns:ds="http://schemas.openxmlformats.org/officeDocument/2006/customXml" ds:itemID="{2D55C9FB-5175-44F3-AFEB-B4ACC50E7271}"/>
</file>

<file path=customXml/itemProps3.xml><?xml version="1.0" encoding="utf-8"?>
<ds:datastoreItem xmlns:ds="http://schemas.openxmlformats.org/officeDocument/2006/customXml" ds:itemID="{529111D6-E4FF-4063-B09C-47492664383F}"/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Frost, Jennifer (DEED)</dc:creator>
  <cp:keywords/>
  <dc:description/>
  <cp:lastModifiedBy/>
  <cp:revision/>
  <dcterms:created xsi:type="dcterms:W3CDTF">2025-11-18T01:36:36Z</dcterms:created>
  <dcterms:modified xsi:type="dcterms:W3CDTF">2025-12-17T16:21:02Z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0x010100EA4EAAB423C2AD4F9E716C964328C15F</vt:lpwstr>
  </property>
  <property fmtid="{D5CDD505-2E9C-101B-9397-08002B2CF9AE}" pid="3" name="MediaServiceImageTags">
    <vt:lpwstr/>
  </property>
</Properties>
</file>